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<sst xmlns="http://schemas.openxmlformats.org/spreadsheetml/2006/main" count="632" uniqueCount="488">
  <si>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</si>
  <si>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</si>
  <si>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</si>
  <si>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</si>
  <si>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</si>
  <si>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</si>
  <si>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</si>
  <si>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</si>
  <si>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</si>
  <si>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</si>
  <si>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</si>
  <si>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</si>
  <si>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</si>
  <si>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</si>
  <si>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</si>
  <si>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</si>
  <si>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</si>
  <si>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</si>
  <si>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</si>
  <si>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</si>
  <si>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</si>
  <si>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</si>
  <si>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</si>
  <si>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</si>
  <si>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</si>
  <si>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</si>
  <si>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</si>
  <si>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</si>
  <si>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</si>
  <si>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</si>
  <si>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</si>
  <si>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</si>
  <si>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</si>
  <si>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</si>
  <si>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</si>
  <si>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</si>
  <si>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</si>
  <si>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</si>
  <si>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</si>
  <si>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</si>
  <si>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</si>
  <si>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</si>
  <si>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</si>
  <si>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</si>
  <si>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</si>
  <si>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</si>
  <si>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</si>
  <si>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</si>
  <si>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</si>
  <si>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</si>
  <si>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</si>
  <si>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</si>
  <si>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</si>
  <si>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</si>
  <si>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</si>
  <si>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</si>
  <si>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</si>
  <si>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</si>
  <si>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</si>
  <si>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</si>
  <si>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</si>
  <si>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</si>
  <si>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</si>
  <si>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</si>
  <si>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</si>
  <si>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</si>
  <si>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</si>
  <si>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</si>
  <si>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</si>
  <si>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</si>
  <si>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</si>
  <si>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</si>
  <si>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</si>
  <si>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</si>
  <si>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</si>
  <si>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</si>
  <si>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</si>
  <si>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</si>
  <si>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</si>
  <si>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</si>
  <si>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</si>
  <si>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</si>
  <si>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</si>
  <si>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</si>
  <si>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</si>
  <si>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</si>
  <si>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</si>
  <si>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</si>
  <si>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</si>
  <si>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</si>
  <si>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</si>
  <si>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</si>
  <si>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</si>
  <si>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</si>
  <si>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</si>
  <si>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</si>
  <si>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</si>
  <si>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</si>
  <si>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</si>
  <si>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</si>
  <si>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</si>
  <si>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</si>
  <si>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</si>
  <si>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</si>
  <si>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</si>
  <si>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</si>
  <si>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</si>
  <si>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</si>
  <si>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</si>
  <si>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</si>
  <si>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</si>
  <si>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</si>
  <si>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</si>
  <si>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</si>
  <si>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</si>
  <si>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</si>
  <si>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</si>
  <si>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</si>
  <si>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</si>
  <si>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</si>
  <si>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</si>
  <si>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</si>
  <si>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</si>
  <si>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</si>
  <si>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</si>
  <si>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</si>
  <si>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</si>
  <si>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</si>
  <si>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</si>
  <si>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</si>
  <si>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</si>
  <si>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</si>
  <si>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</si>
  <si>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</si>
  <si>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</si>
  <si>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</si>
  <si>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</si>
  <si>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</si>
  <si>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</si>
  <si>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</si>
  <si>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</si>
  <si>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</si>
  <si>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</si>
  <si>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</si>
  <si>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</si>
  <si>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</si>
  <si>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</si>
  <si>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</si>
  <si>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</si>
  <si>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</si>
  <si>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</si>
  <si>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</si>
  <si>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</si>
  <si>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</si>
  <si>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</si>
  <si>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</si>
  <si>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</si>
  <si>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</si>
  <si>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</si>
  <si>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</si>
  <si>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</si>
  <si>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</si>
  <si>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</si>
  <si>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</si>
  <si>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</si>
  <si>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</si>
  <si>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</si>
  <si>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</si>
  <si>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</si>
  <si>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</si>
  <si>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</si>
  <si>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</si>
  <si>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</si>
  <si>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</si>
  <si>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</si>
  <si>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</si>
  <si>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</si>
  <si>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</si>
  <si>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</si>
  <si>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</si>
  <si>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</si>
  <si>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</si>
  <si>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</si>
  <si>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</si>
  <si>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</si>
  <si>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</si>
  <si>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</si>
  <si>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</si>
  <si>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</si>
  <si>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</si>
  <si>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</si>
  <si>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</si>
  <si>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</si>
  <si>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</si>
  <si>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</si>
  <si>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</si>
  <si>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</si>
  <si>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</si>
  <si>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</si>
  <si>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</si>
  <si>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</si>
  <si>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</si>
  <si>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</si>
  <si>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</si>
  <si>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</si>
  <si>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</si>
  <si>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</si>
  <si>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</si>
  <si>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</si>
  <si>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</si>
  <si>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</si>
  <si>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</si>
  <si>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</si>
  <si>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</si>
  <si>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</si>
  <si>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</si>
  <si>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</si>
  <si>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</si>
  <si>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</si>
  <si>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</si>
  <si>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</si>
  <si>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</si>
  <si>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</si>
  <si>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</si>
  <si>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</si>
  <si>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</si>
  <si>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</si>
  <si>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</si>
  <si>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</si>
  <si>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</si>
  <si>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</si>
  <si>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</si>
  <si>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</si>
  <si>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</si>
  <si>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</si>
  <si>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</si>
  <si>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</si>
  <si>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</si>
  <si>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</si>
  <si>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</si>
  <si>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</si>
  <si>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</si>
  <si>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</si>
  <si>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</si>
  <si>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</si>
  <si>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</si>
  <si>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</si>
  <si>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</si>
  <si>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</si>
  <si>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</si>
  <si>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</si>
  <si>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</si>
  <si>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</si>
  <si>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</si>
  <si>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</si>
  <si>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</si>
  <si>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</si>
  <si>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</si>
  <si>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</si>
  <si>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</si>
  <si>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</si>
  <si>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</si>
  <si>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</si>
  <si>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</si>
  <si>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</si>
  <si>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</si>
  <si>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</si>
  <si>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</si>
  <si>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</si>
  <si>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</si>
  <si>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</si>
  <si>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</si>
  <si>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</si>
  <si>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</si>
  <si>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</si>
  <si>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</si>
  <si>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</si>
  <si>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</si>
  <si>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</si>
  <si>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</si>
  <si>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</si>
  <si>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</si>
  <si>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</si>
  <si>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</si>
  <si>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</si>
  <si>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</si>
  <si>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</si>
  <si>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</si>
  <si>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</si>
  <si>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</si>
  <si>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</si>
  <si>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</si>
  <si>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</si>
  <si>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</si>
  <si>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</si>
  <si>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</si>
  <si>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</si>
  <si>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</si>
  <si>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</si>
  <si>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</si>
  <si>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</si>
  <si>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</si>
  <si>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</si>
  <si>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</si>
  <si>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</si>
  <si>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</si>
  <si>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</si>
  <si>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</si>
  <si>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</si>
  <si>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</si>
  <si>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</si>
  <si>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</si>
  <si>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</si>
  <si>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</si>
  <si>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</si>
  <si>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</si>
  <si>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</si>
  <si>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</si>
  <si>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</si>
  <si>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</si>
  <si>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</si>
  <si>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</si>
  <si>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</si>
  <si>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</si>
  <si>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</si>
  <si>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</si>
  <si>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</si>
  <si>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</si>
  <si>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</si>
  <si>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</si>
  <si>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</si>
  <si>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</si>
  <si>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</si>
  <si>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</si>
  <si>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</si>
  <si>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</si>
  <si>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</si>
  <si>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</si>
  <si>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</si>
  <si>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</si>
  <si>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</si>
  <si>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</si>
  <si>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</si>
  <si>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</si>
  <si>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</si>
  <si>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</si>
  <si>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</si>
  <si>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</si>
  <si>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</si>
  <si>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</si>
  <si>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</si>
  <si>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</si>
  <si>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</si>
  <si>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</si>
  <si>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</si>
  <si>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</si>
  <si>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</si>
  <si>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</si>
  <si>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</si>
  <si>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</si>
  <si>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</si>
  <si>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</si>
  <si>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</si>
  <si>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</si>
  <si>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</si>
  <si>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</si>
  <si>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</si>
  <si>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</si>
  <si>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</si>
  <si>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</si>
  <si>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</si>
  <si>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</si>
  <si>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</si>
  <si>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</si>
  <si>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</si>
  <si>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</si>
  <si>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</si>
  <si>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</si>
  <si>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</si>
  <si>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</si>
  <si>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</si>
  <si>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</si>
  <si>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</si>
  <si>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</si>
  <si>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</si>
  <si>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</si>
  <si>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</si>
  <si>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</si>
  <si>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</si>
  <si>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</si>
  <si>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</si>
  <si>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</si>
  <si>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</si>
  <si>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</si>
  <si>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</si>
  <si>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</si>
  <si>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</si>
  <si>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</si>
  <si>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</si>
  <si>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</si>
  <si>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</si>
  <si>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</si>
  <si>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</si>
  <si>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</si>
  <si>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</si>
  <si>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</si>
  <si>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</si>
  <si>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</si>
  <si>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</si>
  <si>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</si>
  <si>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</si>
  <si>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</si>
  <si>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</si>
  <si>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</si>
  <si>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</si>
  <si>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</si>
  <si>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</si>
  <si>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</si>
  <si>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</si>
  <si>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</si>
  <si>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</si>
  <si>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</si>
  <si>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</si>
  <si>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</si>
  <si>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</si>
  <si>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</si>
  <si>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</si>
  <si>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</si>
  <si>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</si>
  <si>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</si>
  <si>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</si>
  <si>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</si>
  <si>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</si>
  <si>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</si>
  <si>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</si>
  <si>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</si>
  <si>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</si>
  <si>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</si>
  <si>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</si>
  <si>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</si>
  <si>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</si>
  <si>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</si>
  <si>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</si>
  <si>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</si>
  <si>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</si>
  <si>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</si>
  <si>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</si>
  <si>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</si>
  <si>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</si>
  <si>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</si>
  <si>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</si>
  <si>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</si>
  <si>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</si>
  <si>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</si>
  <si>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</si>
  <si>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</si>
  <si>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</si>
  <si>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</si>
  <si>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</si>
  <si>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</si>
  <si>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</si>
  <si>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</si>
  <si>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</si>
  <si>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</si>
  <si>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</si>
  <si>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</si>
  <si>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</si>
  <si>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</si>
  <si>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</si>
  <si>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</si>
  <si>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</si>
  <si>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</si>
  <si>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</si>
  <si>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</si>
  <si>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</si>
  <si>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</si>
  <si>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</si>
  <si>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</si>
  <si>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</si>
  <si>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Несвижский пер. д.14,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</si>
  <si>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</si>
  <si>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</si>
  <si>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</si>
  <si>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/1988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</si>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</sst>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87">
      <selection activeCell="H77" sqref="H77:P77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479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308400.84</v>
      </c>
      <c r="K11" s="6" t="s">
        <v>4</v>
      </c>
      <c r="L11" s="5">
        <v>77100.21</v>
      </c>
      <c r="M11" s="6" t="s">
        <v>5</v>
      </c>
      <c r="N11" s="5">
        <v>25700.07</v>
      </c>
      <c r="O11" s="8" t="s">
        <v>56</v>
      </c>
      <c r="P11" s="5" t="s">
        <v>481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482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3599.7999999999997</v>
      </c>
      <c r="D14" s="110"/>
      <c r="E14" s="111"/>
      <c r="F14" s="109">
        <v>3525.7</v>
      </c>
      <c r="G14" s="111"/>
      <c r="H14" s="109">
        <v>74.1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482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0</v>
      </c>
      <c r="K15" s="115"/>
      <c r="L15" s="115">
        <v>74.1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3525.7</v>
      </c>
      <c r="E17" s="129" t="s">
        <v>12</v>
      </c>
      <c r="F17" s="129"/>
      <c r="G17" s="129"/>
      <c r="H17" s="129"/>
      <c r="I17" s="167">
        <v>3040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482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483</v>
      </c>
      <c r="E19" s="123"/>
      <c r="F19" s="124"/>
      <c r="G19" s="14"/>
      <c r="H19" s="55" t="s">
        <v>157</v>
      </c>
      <c r="I19" s="120"/>
      <c r="J19" s="14">
        <v>12</v>
      </c>
      <c r="K19" s="55" t="s">
        <v>158</v>
      </c>
      <c r="L19" s="120"/>
      <c r="M19" s="15">
        <v>1</v>
      </c>
      <c r="N19" s="125" t="s">
        <v>159</v>
      </c>
      <c r="O19" s="126"/>
      <c r="P19" s="17">
        <v>30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440</v>
      </c>
      <c r="C24" s="72"/>
      <c r="D24" s="72"/>
      <c r="E24" s="169">
        <f>E32</f>
        <v>967455.9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476</v>
      </c>
      <c r="B25" s="107" t="s">
        <v>438</v>
      </c>
      <c r="C25" s="107"/>
      <c r="D25" s="107"/>
      <c r="E25" s="108">
        <v>310127.55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439</v>
      </c>
      <c r="C26" s="153"/>
      <c r="D26" s="154"/>
      <c r="E26" s="163">
        <f>E24-E25</f>
        <v>657328.3500000001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441</v>
      </c>
      <c r="C32" s="72"/>
      <c r="D32" s="72"/>
      <c r="E32" s="98">
        <f>E33+E39+E47+E56+E57+E70+E76+E77+E81+E84+E85+E86+E89+E90</f>
        <v>967455.9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442</v>
      </c>
      <c r="C33" s="96"/>
      <c r="D33" s="97"/>
      <c r="E33" s="86">
        <f>E34+E37+E38</f>
        <v>73893.63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443</v>
      </c>
      <c r="C34" s="100"/>
      <c r="D34" s="101"/>
      <c r="E34" s="61">
        <f>E35+E36</f>
        <v>47050.47</v>
      </c>
      <c r="F34" s="62"/>
      <c r="G34" s="63"/>
      <c r="H34" s="55" t="s">
        <v>444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35059.97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445</v>
      </c>
      <c r="C36" s="81"/>
      <c r="D36" s="82"/>
      <c r="E36" s="61">
        <v>11990.5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446</v>
      </c>
      <c r="C37" s="69"/>
      <c r="D37" s="70"/>
      <c r="E37" s="61">
        <v>21164.36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447</v>
      </c>
      <c r="C38" s="69"/>
      <c r="D38" s="70"/>
      <c r="E38" s="61">
        <v>5678.8</v>
      </c>
      <c r="F38" s="62"/>
      <c r="G38" s="63"/>
      <c r="H38" s="64" t="s">
        <v>472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448</v>
      </c>
      <c r="C39" s="96"/>
      <c r="D39" s="97"/>
      <c r="E39" s="86">
        <f>E40+E43</f>
        <v>187392.62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450</v>
      </c>
      <c r="C40" s="69"/>
      <c r="D40" s="70"/>
      <c r="E40" s="61">
        <f>E41+E42</f>
        <v>145562.83</v>
      </c>
      <c r="F40" s="62"/>
      <c r="G40" s="63"/>
      <c r="H40" s="53" t="s">
        <v>449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121237.39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24325.44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451</v>
      </c>
      <c r="C43" s="69"/>
      <c r="D43" s="70"/>
      <c r="E43" s="61">
        <f>E44+E45+E46</f>
        <v>41829.79</v>
      </c>
      <c r="F43" s="62"/>
      <c r="G43" s="63"/>
      <c r="H43" s="58" t="s">
        <v>452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41829.79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453</v>
      </c>
      <c r="C47" s="72"/>
      <c r="D47" s="72"/>
      <c r="E47" s="86">
        <f>E48+E55</f>
        <v>133007.86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53027.77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455</v>
      </c>
      <c r="C49" s="69"/>
      <c r="D49" s="70"/>
      <c r="E49" s="61">
        <f>E51+E50</f>
        <v>41104.81</v>
      </c>
      <c r="F49" s="62"/>
      <c r="G49" s="63"/>
      <c r="H49" s="53" t="s">
        <v>454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34154.68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6950.13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451</v>
      </c>
      <c r="C52" s="69"/>
      <c r="D52" s="70"/>
      <c r="E52" s="61">
        <f>E53+E54</f>
        <v>11922.96</v>
      </c>
      <c r="F52" s="62"/>
      <c r="G52" s="63"/>
      <c r="H52" s="58" t="s">
        <v>456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11922.96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79980.09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36871.48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133814.43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22000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457</v>
      </c>
      <c r="C59" s="69"/>
      <c r="D59" s="70"/>
      <c r="E59" s="61">
        <v>20000</v>
      </c>
      <c r="F59" s="62"/>
      <c r="G59" s="63"/>
      <c r="H59" s="53" t="s">
        <v>458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0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0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451</v>
      </c>
      <c r="C62" s="69"/>
      <c r="D62" s="70"/>
      <c r="E62" s="61">
        <v>2000</v>
      </c>
      <c r="F62" s="62"/>
      <c r="G62" s="63"/>
      <c r="H62" s="58" t="s">
        <v>456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0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111814.43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459</v>
      </c>
      <c r="C65" s="69"/>
      <c r="D65" s="70"/>
      <c r="E65" s="61">
        <f>E66+E67-22000</f>
        <v>80344.62999999999</v>
      </c>
      <c r="F65" s="62"/>
      <c r="G65" s="63"/>
      <c r="H65" s="53" t="s">
        <v>460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85241.51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17103.12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451</v>
      </c>
      <c r="C68" s="69"/>
      <c r="D68" s="70"/>
      <c r="E68" s="61">
        <v>31469.8</v>
      </c>
      <c r="F68" s="62"/>
      <c r="G68" s="63"/>
      <c r="H68" s="53" t="s">
        <v>423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31469.8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461</v>
      </c>
      <c r="C70" s="93"/>
      <c r="D70" s="94"/>
      <c r="E70" s="86">
        <f>E71+E74</f>
        <v>55687.75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462</v>
      </c>
      <c r="C71" s="69"/>
      <c r="D71" s="70"/>
      <c r="E71" s="61">
        <f>E72+E73</f>
        <v>47307.72</v>
      </c>
      <c r="F71" s="62"/>
      <c r="G71" s="63"/>
      <c r="H71" s="53" t="s">
        <v>463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42540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4767.72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451</v>
      </c>
      <c r="C74" s="69"/>
      <c r="D74" s="70"/>
      <c r="E74" s="61">
        <v>8380.03</v>
      </c>
      <c r="F74" s="62"/>
      <c r="G74" s="63"/>
      <c r="H74" s="53" t="s">
        <v>423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8380.03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464</v>
      </c>
      <c r="C76" s="93"/>
      <c r="D76" s="94"/>
      <c r="E76" s="73">
        <v>100215.41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465</v>
      </c>
      <c r="C77" s="72"/>
      <c r="D77" s="72"/>
      <c r="E77" s="73">
        <v>0</v>
      </c>
      <c r="F77" s="73"/>
      <c r="G77" s="73"/>
      <c r="H77" s="49"/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466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467</v>
      </c>
      <c r="C84" s="72"/>
      <c r="D84" s="72"/>
      <c r="E84" s="73">
        <v>0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468</v>
      </c>
      <c r="C85" s="72"/>
      <c r="D85" s="72"/>
      <c r="E85" s="73">
        <v>21167.89</v>
      </c>
      <c r="F85" s="73"/>
      <c r="G85" s="73"/>
      <c r="H85" s="49" t="s">
        <v>436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469</v>
      </c>
      <c r="C86" s="72"/>
      <c r="D86" s="72"/>
      <c r="E86" s="73">
        <f>E87+E88</f>
        <v>121934.1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93882.2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28051.9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470</v>
      </c>
      <c r="C89" s="72"/>
      <c r="D89" s="72"/>
      <c r="E89" s="73">
        <v>20928.24</v>
      </c>
      <c r="F89" s="73"/>
      <c r="G89" s="73"/>
      <c r="H89" s="49" t="s">
        <v>437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471</v>
      </c>
      <c r="C90" s="72"/>
      <c r="D90" s="72"/>
      <c r="E90" s="73">
        <f>E92+E93+E94+E91</f>
        <v>82542.48999999999</v>
      </c>
      <c r="F90" s="73"/>
      <c r="G90" s="73"/>
      <c r="H90" s="49" t="s">
        <v>478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14099.5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531.11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477</v>
      </c>
      <c r="B94" s="80" t="s">
        <v>409</v>
      </c>
      <c r="C94" s="81"/>
      <c r="D94" s="82"/>
      <c r="E94" s="61">
        <f>E95+E98</f>
        <v>67911.87999999999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473</v>
      </c>
      <c r="C95" s="69"/>
      <c r="D95" s="70"/>
      <c r="E95" s="61">
        <f>E96+E97</f>
        <v>50700.869999999995</v>
      </c>
      <c r="F95" s="62"/>
      <c r="G95" s="63"/>
      <c r="H95" s="53" t="s">
        <v>474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42308.34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8392.53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475</v>
      </c>
      <c r="C98" s="172"/>
      <c r="D98" s="173"/>
      <c r="E98" s="174">
        <v>17211.01</v>
      </c>
      <c r="F98" s="175"/>
      <c r="G98" s="176"/>
      <c r="H98" s="78" t="s">
        <v>423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484</v>
      </c>
      <c r="J101" s="2" t="s">
        <v>485</v>
      </c>
    </row>
    <row r="102" s="2" customFormat="1" ht="12.75"/>
    <row r="103" s="2" customFormat="1" ht="12.75"/>
    <row r="104" spans="3:10" s="2" customFormat="1" ht="12.75">
      <c r="C104" s="2" t="s">
        <v>486</v>
      </c>
      <c r="J104" s="2" t="s">
        <v>487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2012-02-14T09:49:32Z</cp:lastPrinted>
  <dcterms:created xsi:type="dcterms:W3CDTF">2007-12-04T12:36:07Z</dcterms:created>
  <dcterms:modified xsi:type="dcterms:W3CDTF">2012-02-29T16:16:39Z</dcterms:modified>
  <cp:category/>
  <cp:version/>
  <cp:contentType/>
  <cp:contentStatus/>
</cp:coreProperties>
</file>