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35" yWindow="225" windowWidth="6930" windowHeight="11640" activeTab="0"/>
  </bookViews>
  <sheets>
    <sheet name="Лист1" sheetId="1" r:id="rId1"/>
    <sheet name="Лист2" sheetId="2" r:id="rId2"/>
  </sheets>
  <definedNames>
    <definedName name="_xlnm.Print_Area" localSheetId="0">'Лист1'!$A$1:$P$104</definedName>
  </definedNames>
  <calcPr fullCalcOnLoad="1"/>
</workbook>
</file>

<file path=xl/sharedStrings.xml><?xml version="1.0" encoding="utf-8"?>
<sst xmlns="http://schemas.openxmlformats.org/spreadsheetml/2006/main" count="633" uniqueCount="492">
  <si>
    <t>Договор на предоставление бюджетных субсидий (ДПБС)</t>
  </si>
  <si>
    <t>Номер договора</t>
  </si>
  <si>
    <t>Сумма по договору (руб.)</t>
  </si>
  <si>
    <t>в год</t>
  </si>
  <si>
    <t>в квартал</t>
  </si>
  <si>
    <t>в месяц</t>
  </si>
  <si>
    <t>Характеристики МКД</t>
  </si>
  <si>
    <t>Общая площадь без учета летних помещений</t>
  </si>
  <si>
    <t>в том числе</t>
  </si>
  <si>
    <t>Общая площадь жилых помещений</t>
  </si>
  <si>
    <t>Общая площадь нежилых помещений</t>
  </si>
  <si>
    <t>Общая площадь жилых помещений в МКД (кв.м)</t>
  </si>
  <si>
    <t>Площадь земельного участка в общем имуществе МКД</t>
  </si>
  <si>
    <t>Наименование показателей</t>
  </si>
  <si>
    <t>Нарастающим итогом с начала года</t>
  </si>
  <si>
    <t>В том числе за отчетный квартал</t>
  </si>
  <si>
    <t>Примечание</t>
  </si>
  <si>
    <t>Фактически поступило из бюджета города за отчетный период (руб.)</t>
  </si>
  <si>
    <t>Разница между суммой по договору на предоставление бюджетных субсидий и фактически полученной суммой из бюджета города (руб.)</t>
  </si>
  <si>
    <t>№ п/п</t>
  </si>
  <si>
    <t>В том числе (из строки 5) использовано средств, полученных из бюджета города (строка 2) за отчетный период, всего: (руб.)</t>
  </si>
  <si>
    <t>Всего за отчетный квартал</t>
  </si>
  <si>
    <t>собствен. силами</t>
  </si>
  <si>
    <t>сторон.организац.</t>
  </si>
  <si>
    <t>4а</t>
  </si>
  <si>
    <t>4б</t>
  </si>
  <si>
    <t>1.</t>
  </si>
  <si>
    <t>2.</t>
  </si>
  <si>
    <t>3.</t>
  </si>
  <si>
    <t>4.</t>
  </si>
  <si>
    <t>5.</t>
  </si>
  <si>
    <t>5.1.</t>
  </si>
  <si>
    <t>5.2.</t>
  </si>
  <si>
    <t>5.3.</t>
  </si>
  <si>
    <t>5.4.</t>
  </si>
  <si>
    <t>5.5.</t>
  </si>
  <si>
    <t>5.6.</t>
  </si>
  <si>
    <t>6.</t>
  </si>
  <si>
    <t>в кварт</t>
  </si>
  <si>
    <t>Стоимость работ и услуг по содержанию и текущему ремонту в МКД (о смете расходов ТСЖ, ЖСК, ЖК или приложениям к договору управления), (руб.)</t>
  </si>
  <si>
    <t>всего в год</t>
  </si>
  <si>
    <t xml:space="preserve">в т.ч. Приходящаяся на жилые помещения в МКД, (руб.) </t>
  </si>
  <si>
    <t>ФОРМА ОТЧЕТНОСТИ</t>
  </si>
  <si>
    <t xml:space="preserve">Примечание: </t>
  </si>
  <si>
    <t>* категория дома с учетом видов удобств и оснащенности МКД в соответствии со ставками, установленными 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</si>
  <si>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</t>
  </si>
  <si>
    <t>расхода на содержание земельного участка, установленная Правительством Москвы (с поправочными коэффициентами)</t>
  </si>
  <si>
    <t>Ставка на содержание зем.участка** (руб.)</t>
  </si>
  <si>
    <t>~m.dog_dat</t>
  </si>
  <si>
    <t>~m.dog_nom</t>
  </si>
  <si>
    <t>~m.sum_god</t>
  </si>
  <si>
    <t>~m.sum_kva</t>
  </si>
  <si>
    <t>~m.sum_mes</t>
  </si>
  <si>
    <t>IV</t>
  </si>
  <si>
    <t>III</t>
  </si>
  <si>
    <t>II</t>
  </si>
  <si>
    <t>I</t>
  </si>
  <si>
    <t>Дата закл.договора</t>
  </si>
  <si>
    <t>Ставка план.-норм. расх.по кат*МКД</t>
  </si>
  <si>
    <t>~tran(m.stpn1,'@Z 999.99')</t>
  </si>
  <si>
    <t>~tran(m.stpn2,'@Z 999.99')</t>
  </si>
  <si>
    <t>~tran(m.stpn3,'@Z 999.99')</t>
  </si>
  <si>
    <t>~tran(m.stpn4,'@Z 999.99')</t>
  </si>
  <si>
    <t>~m.so_g_subs</t>
  </si>
  <si>
    <t>ВСЕГО сумма по договору на предоставление субсидий из бюджета г.Москвы (руб.)</t>
  </si>
  <si>
    <t>СПРАВОЧНО
Выполнено работ по содерж. и текущему ремонту общего имущества МКД по смете расходов ТСЖ, ЖСК, ЖК или приложениям к договору управления за отчетный период - всего (руб.)
в том числе:</t>
  </si>
  <si>
    <t>~m.s51_god</t>
  </si>
  <si>
    <t>~m.s51_kva</t>
  </si>
  <si>
    <t>~m.s52_god</t>
  </si>
  <si>
    <t>~m.s54_god</t>
  </si>
  <si>
    <t>~m.s52_kva</t>
  </si>
  <si>
    <t>~m.s54_kva</t>
  </si>
  <si>
    <t>~ALLTRIM(ad_footing.ofic1)</t>
  </si>
  <si>
    <t>~ALLTRIM(ad_footing.ofic2)</t>
  </si>
  <si>
    <t>~ALLTRIM(ad_footing.fam1)</t>
  </si>
  <si>
    <t>~ALLTRIM(ad_footing.fam2)</t>
  </si>
  <si>
    <t>~m.sumru_god</t>
  </si>
  <si>
    <t>~m.sumrug_god</t>
  </si>
  <si>
    <t>~m.sumru_kva</t>
  </si>
  <si>
    <t>~m.sumrug_kva</t>
  </si>
  <si>
    <t>~m.sumru_mes</t>
  </si>
  <si>
    <t>~m.sumrug_mes</t>
  </si>
  <si>
    <t>~m.so_n</t>
  </si>
  <si>
    <t>~m.sum1_god</t>
  </si>
  <si>
    <t>~m.sum1_kva</t>
  </si>
  <si>
    <t>~m.sum2_kva</t>
  </si>
  <si>
    <t>~m.sum3_kva</t>
  </si>
  <si>
    <t>~m.sum4_kva</t>
  </si>
  <si>
    <t>~m.sum2_god</t>
  </si>
  <si>
    <t>~m.sum3_god</t>
  </si>
  <si>
    <t>~m.sum4_god</t>
  </si>
  <si>
    <t>~m.s5_kva</t>
  </si>
  <si>
    <t>~m.s51_kva1</t>
  </si>
  <si>
    <t>~m.s51_kva2</t>
  </si>
  <si>
    <t>~m.s52_kva1</t>
  </si>
  <si>
    <t>~m.s52_kva2</t>
  </si>
  <si>
    <t>~m.s54_kva1</t>
  </si>
  <si>
    <t>~m.s54_kva2</t>
  </si>
  <si>
    <t>~m.s55_god</t>
  </si>
  <si>
    <t>~m.s56_god</t>
  </si>
  <si>
    <t>~m.s56_kva</t>
  </si>
  <si>
    <t>~m.s56_kva1</t>
  </si>
  <si>
    <t>~m.s5_god</t>
  </si>
  <si>
    <t>~m.s5_kva1</t>
  </si>
  <si>
    <t>~m.s5_kva2</t>
  </si>
  <si>
    <t>~m.s_zemuch</t>
  </si>
  <si>
    <t>~m.so_g</t>
  </si>
  <si>
    <t xml:space="preserve">Приложение к постановлению Правительства Москвы от 8 декабря 2009 г. N 1357-ПП </t>
  </si>
  <si>
    <t>Общая площадь нежилых помещений общего пользования, входящих в  состав общего имущества  МКД, кв. м</t>
  </si>
  <si>
    <t xml:space="preserve">Работы по управлению МКД       
нарастающим итогом с начала    
года, руб., в том числе за     
отчетный квартал, руб.         
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</si>
  <si>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</si>
  <si>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</si>
  <si>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</si>
  <si>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</si>
  <si>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</si>
  <si>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</si>
  <si>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</si>
  <si>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</si>
  <si>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</si>
  <si>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 xml:space="preserve">Работы по уборке и содержанию  земельного участка и объектов  
благоустройства и озеленения
входящих в состав общего       
имущества МКД, нарастающим     
итогом с начала года, руб.,    
в том числе за отчетный        
квартал, руб.               
</t>
  </si>
  <si>
    <t>~m.s57_god</t>
  </si>
  <si>
    <t>~m.s56_kva2</t>
  </si>
  <si>
    <t>~m.s58_god</t>
  </si>
  <si>
    <t>~m.s511_god</t>
  </si>
  <si>
    <t>~m.s59_god</t>
  </si>
  <si>
    <t>~m.s512_god</t>
  </si>
  <si>
    <t>~m.s513_god</t>
  </si>
  <si>
    <t>~m.s514_god</t>
  </si>
  <si>
    <t>~m.s53_god</t>
  </si>
  <si>
    <t>~m.s53_kva</t>
  </si>
  <si>
    <t>~m.s53_kva1</t>
  </si>
  <si>
    <t>~m.s53_kva2</t>
  </si>
  <si>
    <t>~m.s55_kva</t>
  </si>
  <si>
    <t>~m.s55_kva1</t>
  </si>
  <si>
    <t>~m.s55_kva2</t>
  </si>
  <si>
    <t>~m.s57_kva</t>
  </si>
  <si>
    <t>~m.s57_kva2</t>
  </si>
  <si>
    <t>~m.s58_kva</t>
  </si>
  <si>
    <t>~m.s59_kva</t>
  </si>
  <si>
    <t>~m.s511_kva</t>
  </si>
  <si>
    <t>~m.s512_kva</t>
  </si>
  <si>
    <t>~m.s513_kva</t>
  </si>
  <si>
    <t>~m.s57_kva1</t>
  </si>
  <si>
    <t>~m.s58_kva1</t>
  </si>
  <si>
    <t>~m.s58_kva2</t>
  </si>
  <si>
    <t>~m.s59_kva1</t>
  </si>
  <si>
    <t>~m.s59_kva2</t>
  </si>
  <si>
    <t>~m.s511_kva1</t>
  </si>
  <si>
    <t>~m.s512_kva1</t>
  </si>
  <si>
    <t>~m.s512_kva2</t>
  </si>
  <si>
    <t>~m.s513_kva1</t>
  </si>
  <si>
    <t>~m.s513_kva2</t>
  </si>
  <si>
    <t>~m.s514_kva1</t>
  </si>
  <si>
    <t>~m.s514_kva2</t>
  </si>
  <si>
    <t>~m.s514_kva</t>
  </si>
  <si>
    <t>~'по состоянию на '+jrg2(m.dt_sost,6)+' (за отчетный период - '+m.period+')'</t>
  </si>
  <si>
    <t>Серия МКД/год постройки</t>
  </si>
  <si>
    <t>Кол-во этажей</t>
  </si>
  <si>
    <t>Подъездов</t>
  </si>
  <si>
    <t>Квартир</t>
  </si>
  <si>
    <t>~m.seria+'/'+m.domgod</t>
  </si>
  <si>
    <t>~m.k_etag</t>
  </si>
  <si>
    <t>~m.k_pod</t>
  </si>
  <si>
    <t>~m.k_kv</t>
  </si>
  <si>
    <t>5.1.1.</t>
  </si>
  <si>
    <t>Содержание аппарата АУП (прочие расходы по содержанию служб заказчика)</t>
  </si>
  <si>
    <t>5.1.2.</t>
  </si>
  <si>
    <t>5.2.1.</t>
  </si>
  <si>
    <t>~m.s521_god</t>
  </si>
  <si>
    <t>~m.s521_kva</t>
  </si>
  <si>
    <t>~m.s521_kva1</t>
  </si>
  <si>
    <t>~m.s521_kva2</t>
  </si>
  <si>
    <t>5.2.2.</t>
  </si>
  <si>
    <t>~m.s522_god</t>
  </si>
  <si>
    <t>~m.s522_kva</t>
  </si>
  <si>
    <t>~m.s522_kva1</t>
  </si>
  <si>
    <t>~m.s522_kva2</t>
  </si>
  <si>
    <t>5.5.1.</t>
  </si>
  <si>
    <t>~m.s551_god</t>
  </si>
  <si>
    <t>~m.s551_kva</t>
  </si>
  <si>
    <t>~m.s551_kva1</t>
  </si>
  <si>
    <t>~m.s551_kva2</t>
  </si>
  <si>
    <t>5.5.2.</t>
  </si>
  <si>
    <t>текущий ремонт подъездов</t>
  </si>
  <si>
    <t>~m.s552_god</t>
  </si>
  <si>
    <t>~m.s552_kva</t>
  </si>
  <si>
    <t>~m.s552_kva1</t>
  </si>
  <si>
    <t>~m.s552_kva2</t>
  </si>
  <si>
    <t>5.6.1.</t>
  </si>
  <si>
    <t>~m.s561_god</t>
  </si>
  <si>
    <t>~m.s561_kva</t>
  </si>
  <si>
    <t>~m.s561_kva1</t>
  </si>
  <si>
    <t>~m.s561_kva2</t>
  </si>
  <si>
    <t>5.6.3.</t>
  </si>
  <si>
    <t>~m.s563_god</t>
  </si>
  <si>
    <t>~m.s563_kva</t>
  </si>
  <si>
    <t>~m.s563_kva1</t>
  </si>
  <si>
    <t>~m.s563_kva2</t>
  </si>
  <si>
    <t>5.8.1.</t>
  </si>
  <si>
    <t>Обслуживание и текущий ремонт  систем ДУ и ППА</t>
  </si>
  <si>
    <t>~m.s581_god</t>
  </si>
  <si>
    <t>~m.s581_kva</t>
  </si>
  <si>
    <t>~m.s581_kva1</t>
  </si>
  <si>
    <t>~m.s581_kva2</t>
  </si>
  <si>
    <t>5.8.2.</t>
  </si>
  <si>
    <t>Обеспечение пожаробезопасности электроплит</t>
  </si>
  <si>
    <t>5.8.3.</t>
  </si>
  <si>
    <t>~m.s583_god</t>
  </si>
  <si>
    <t>~m.s583_kva</t>
  </si>
  <si>
    <t>~m.s583_kva1</t>
  </si>
  <si>
    <t>~m.s583_kva2</t>
  </si>
  <si>
    <t>5.9.1.</t>
  </si>
  <si>
    <t>обслуживание дымоходов и газоходов</t>
  </si>
  <si>
    <t>~m.s591_god</t>
  </si>
  <si>
    <t>~m.s591_kva</t>
  </si>
  <si>
    <t>~m.s591_kva1</t>
  </si>
  <si>
    <t>~m.s591_kva2</t>
  </si>
  <si>
    <t>5.9.2.</t>
  </si>
  <si>
    <t>обслуживание вентканалов</t>
  </si>
  <si>
    <t>~m.s592_god</t>
  </si>
  <si>
    <t>~m.s592_kva</t>
  </si>
  <si>
    <t>~m.s592_kva1</t>
  </si>
  <si>
    <t>~m.s592_kva2</t>
  </si>
  <si>
    <t>5.12.1.</t>
  </si>
  <si>
    <t>Электроэнергия на дежурное освещение</t>
  </si>
  <si>
    <t>5.12.2.</t>
  </si>
  <si>
    <t>Электроэнергия на содержание лифтов</t>
  </si>
  <si>
    <t>5.14.1.</t>
  </si>
  <si>
    <t xml:space="preserve">Дезинфекцию внутренней поверхности стволов мусоропроводов </t>
  </si>
  <si>
    <t>5.14.2.</t>
  </si>
  <si>
    <t>Дезинфекция</t>
  </si>
  <si>
    <t>5.14.3.</t>
  </si>
  <si>
    <t>Дератизация</t>
  </si>
  <si>
    <t>~m.s5144_god</t>
  </si>
  <si>
    <t>~m.s5144_kva</t>
  </si>
  <si>
    <t>~m.s5144_kva1</t>
  </si>
  <si>
    <t>~m.s5144_kva2</t>
  </si>
  <si>
    <t>~m.s5121_god</t>
  </si>
  <si>
    <t>~m.s5121_kva</t>
  </si>
  <si>
    <t>~m.s5121_kva1</t>
  </si>
  <si>
    <t>~m.s5121_kva2</t>
  </si>
  <si>
    <t>~m.s5122_god</t>
  </si>
  <si>
    <t>~m.s5122_kva</t>
  </si>
  <si>
    <t>~m.s5122_kva1</t>
  </si>
  <si>
    <t>~m.s5122_kva2</t>
  </si>
  <si>
    <t>5.5.1.1</t>
  </si>
  <si>
    <t>~m.s5511_god</t>
  </si>
  <si>
    <t>~m.s5511_kva</t>
  </si>
  <si>
    <t>~m.s5511_kva1</t>
  </si>
  <si>
    <t>~m.s5511_kva2</t>
  </si>
  <si>
    <t>5.5.1.2</t>
  </si>
  <si>
    <t>~m.s5512_god</t>
  </si>
  <si>
    <t>~m.s5512_kva</t>
  </si>
  <si>
    <t>~m.s5512_kva1</t>
  </si>
  <si>
    <t>~m.s5512_kva2</t>
  </si>
  <si>
    <t>5.5.2.1</t>
  </si>
  <si>
    <t>5.5.2.2</t>
  </si>
  <si>
    <t>~m.s5521_god</t>
  </si>
  <si>
    <t>~m.s5521_kva</t>
  </si>
  <si>
    <t>~m.s5521_kva1</t>
  </si>
  <si>
    <t>~m.s5521_kva2</t>
  </si>
  <si>
    <t>~m.s5522_god</t>
  </si>
  <si>
    <t>~m.s5522_kva</t>
  </si>
  <si>
    <t>~m.s5522_kva1</t>
  </si>
  <si>
    <t>~m.s5522_kva2</t>
  </si>
  <si>
    <t>Програмное обеспечение</t>
  </si>
  <si>
    <t>~m.s511_kva2</t>
  </si>
  <si>
    <t xml:space="preserve">             управляюшей организации, выполняющей функции управления многоквартирным домом, перед     </t>
  </si>
  <si>
    <t>5.5.2.3</t>
  </si>
  <si>
    <t>~m.s5523_god</t>
  </si>
  <si>
    <t>~m.s5523_kva</t>
  </si>
  <si>
    <t>~m.s5523_kva1</t>
  </si>
  <si>
    <t>~m.s5523_kva2</t>
  </si>
  <si>
    <t>5.6.2.</t>
  </si>
  <si>
    <t>~m.s562_god</t>
  </si>
  <si>
    <t>~m.s562_kva</t>
  </si>
  <si>
    <t>~m.s562_kva1</t>
  </si>
  <si>
    <t>~m.s562_kva2</t>
  </si>
  <si>
    <t>~m.s51441_god</t>
  </si>
  <si>
    <t>~m.s51441_kva</t>
  </si>
  <si>
    <t>~m.s51441_kva1</t>
  </si>
  <si>
    <t>~m.s51441_kva2</t>
  </si>
  <si>
    <t>~m.s51442_god</t>
  </si>
  <si>
    <t>~m.s51442_kva</t>
  </si>
  <si>
    <t>~m.s51442_kva1</t>
  </si>
  <si>
    <t>~m.s51442_kva2</t>
  </si>
  <si>
    <t>~m.s51443_god</t>
  </si>
  <si>
    <t>~m.s51443_kva</t>
  </si>
  <si>
    <t>~m.s51443_kva1</t>
  </si>
  <si>
    <t>~m.s51443_kva2</t>
  </si>
  <si>
    <t>~'по адресу: '+m.address+', административный округ '+m.ao+', район '+m.mr</t>
  </si>
  <si>
    <t xml:space="preserve">государственными  учреждениями города Москвы инженерной службой   административных округов </t>
  </si>
  <si>
    <t xml:space="preserve"> начисления на зараплату АУП</t>
  </si>
  <si>
    <t>5.1.3.</t>
  </si>
  <si>
    <t>5.1.4.</t>
  </si>
  <si>
    <t xml:space="preserve"> заработная плата уборщиков ЛК</t>
  </si>
  <si>
    <t>начисление на заработную плату уборщиков ЛК</t>
  </si>
  <si>
    <t>5.2.3.</t>
  </si>
  <si>
    <t>спецодежда уборщиков ЛК</t>
  </si>
  <si>
    <t>~m.s523_god</t>
  </si>
  <si>
    <t>~m.s523_kva</t>
  </si>
  <si>
    <t>~m.s523_kva1</t>
  </si>
  <si>
    <t>~m.s523_kva2</t>
  </si>
  <si>
    <t>5.2.4.</t>
  </si>
  <si>
    <t>инвентарь уборщиков ЛК</t>
  </si>
  <si>
    <t>~m.s524_god</t>
  </si>
  <si>
    <t>~m.s524_kva</t>
  </si>
  <si>
    <t>~m.s524_kva1</t>
  </si>
  <si>
    <t>~m.s524_kva2</t>
  </si>
  <si>
    <t>5.2.5.</t>
  </si>
  <si>
    <t>моющие средства</t>
  </si>
  <si>
    <t>~m.s525_god</t>
  </si>
  <si>
    <t>~m.s525_kva</t>
  </si>
  <si>
    <t>~m.s525_kva1</t>
  </si>
  <si>
    <t>~m.s525_kva2</t>
  </si>
  <si>
    <t xml:space="preserve">Работы по сбору и вывозу ТБО, нарастающим итогом с начала года ,руб., в том числе за  отчетный квартал, руб.      
</t>
  </si>
  <si>
    <t>5.3.1.</t>
  </si>
  <si>
    <t>содержание уборщиков мусоропроводов</t>
  </si>
  <si>
    <t>~m.s531_god</t>
  </si>
  <si>
    <t>~m.s531_kva</t>
  </si>
  <si>
    <t>~m.s531_kva1</t>
  </si>
  <si>
    <t>~m.s531_kva2</t>
  </si>
  <si>
    <t>5.3.1.1.</t>
  </si>
  <si>
    <t>заработная плата мусоросборщиков</t>
  </si>
  <si>
    <t>~m.s5311_god</t>
  </si>
  <si>
    <t>~m.s5311_kva</t>
  </si>
  <si>
    <t>~m.s5311_kva1</t>
  </si>
  <si>
    <t>~m.s5311_kva2</t>
  </si>
  <si>
    <t>5.3.1.2</t>
  </si>
  <si>
    <t>начисление на заработную плату мусоросборщиков</t>
  </si>
  <si>
    <t>~m.s5312_god</t>
  </si>
  <si>
    <t>~m.s5312_kva</t>
  </si>
  <si>
    <t>~m.s5312_kva1</t>
  </si>
  <si>
    <t>~m.s5312_kva2</t>
  </si>
  <si>
    <t>5.3.1.3</t>
  </si>
  <si>
    <t>спецодежда мусоросборщиков</t>
  </si>
  <si>
    <t>~m.s5313_god</t>
  </si>
  <si>
    <t>~m.s5313_kva</t>
  </si>
  <si>
    <t>~m.s5313_kva1</t>
  </si>
  <si>
    <t>~m.s5313_kva2</t>
  </si>
  <si>
    <t>5.3.1.4</t>
  </si>
  <si>
    <t>инвентарь мусоросборщиков</t>
  </si>
  <si>
    <t>~m.s5314_god</t>
  </si>
  <si>
    <t>~m.s5314_kva</t>
  </si>
  <si>
    <t>~m.s5314_kva1</t>
  </si>
  <si>
    <t>~m.s5314_kva2</t>
  </si>
  <si>
    <t>5.3.2.</t>
  </si>
  <si>
    <t>~m.s532_god</t>
  </si>
  <si>
    <t>~m.s532_kva</t>
  </si>
  <si>
    <t>~m.s532_kva1</t>
  </si>
  <si>
    <t>~m.s532_kva2</t>
  </si>
  <si>
    <t>Работы кровельщиков</t>
  </si>
  <si>
    <t xml:space="preserve"> заработная кровельщиков</t>
  </si>
  <si>
    <t>Начисление на зарплату кровельщиков</t>
  </si>
  <si>
    <t>5.5.1.3</t>
  </si>
  <si>
    <t>материалы кровельщиков</t>
  </si>
  <si>
    <t>~m.s5513_god</t>
  </si>
  <si>
    <t>~m.s5513_kva</t>
  </si>
  <si>
    <t>~m.s5513_kva1</t>
  </si>
  <si>
    <t>~m.s5513_kva2</t>
  </si>
  <si>
    <t xml:space="preserve"> Заработная плата  РТР  (без слесарей,электриков,сварщиков)</t>
  </si>
  <si>
    <t>начисленияе на ЗП РТР(без слесарей,электр.,сварщи.,кровел.)</t>
  </si>
  <si>
    <t>Материалы РТР (без слесарей,электриков,сварщиков</t>
  </si>
  <si>
    <t>Работы по содержанию и ППР внутридомовых инженерных коммуникаций и оборудования,входящих в состав общего имущества МКД, нарастающим итогом с начала года ,руб., в том числе за  отчетный квартал, руб.</t>
  </si>
  <si>
    <t xml:space="preserve"> заработная плата  РТР (слесари,электрики,сварщики)</t>
  </si>
  <si>
    <t xml:space="preserve">Работы по техническому  обслуживанию, текущему ремонту и содержанию лифтового оборудования, входящего в  состав общего имущества МКД, нарастающим итогом с начала года , руб., в том числе за  отчетный квартал, руб.           </t>
  </si>
  <si>
    <t xml:space="preserve">Работы по содержанию и ППР     
систем противопожарной         
безопасности, входящих в состав
общего имущества МКД, нарастающим итогом с начала года, руб., в том числе за  отчетный квартал, руб.          
</t>
  </si>
  <si>
    <t xml:space="preserve">Работы по содержанию и ППР     
систем газораспределения и     
газового оборудования, входящих
в состав общего имущества МКД, нарастающим итогом с начала года, руб., в том числе за  отчетный квартал, руб.  
</t>
  </si>
  <si>
    <t xml:space="preserve">Внеплановые и аварийные работы 
по восстановлению общего       
имущества МКД,нарастающим итогом с начала года, руб., в том числе за  отчетный квартал, руб. 
</t>
  </si>
  <si>
    <t xml:space="preserve">Расходы за электроэнергию, потребленную на дежурное       
освещение мест общего          
пользования и работу лифтов    
(общедомовые нужды), нарастающим итогом с начала года, руб., в том числе за  отчетный квартал, руб.
</t>
  </si>
  <si>
    <t xml:space="preserve">Расходы за воду, потребленную  
на общедомовые нужды, нарастающим итогом с начала года, руб., в том числе за  отчетный квартал, руб.
</t>
  </si>
  <si>
    <t xml:space="preserve">Прочие работы по содержанию и  
ремонту общего имущества МКД, нарастающим итогом с начала года , руб., в том числе за  отчетный квартал, руб.
</t>
  </si>
  <si>
    <t>~m.so_g+m.so_n+m.sn_n</t>
  </si>
  <si>
    <t>~m.so_n+m.sn_n</t>
  </si>
  <si>
    <t>в аренде</t>
  </si>
  <si>
    <t>прочая</t>
  </si>
  <si>
    <t>~m.sn_n</t>
  </si>
  <si>
    <t>Приложение № 6 к договору № 124 от 01.01.2009 г.</t>
  </si>
  <si>
    <t>~m.s51000_god</t>
  </si>
  <si>
    <t>~m.s51000_kva</t>
  </si>
  <si>
    <t>~m.s51000_kva1</t>
  </si>
  <si>
    <t>~m.s51000_kva2</t>
  </si>
  <si>
    <t>~m.s51111_god</t>
  </si>
  <si>
    <t>~m.s51111_kva</t>
  </si>
  <si>
    <t>~m.s51111_kva1</t>
  </si>
  <si>
    <t>~m.s51111_kva2</t>
  </si>
  <si>
    <t>~m.s51222_god</t>
  </si>
  <si>
    <t>~m.s51222_kva</t>
  </si>
  <si>
    <t>~m.s51222_kva1</t>
  </si>
  <si>
    <t>~m.s51222_kva2</t>
  </si>
  <si>
    <t>~m.s51333_god</t>
  </si>
  <si>
    <t>~m.s51333_kva</t>
  </si>
  <si>
    <t>~m.s51333_kva1</t>
  </si>
  <si>
    <t>~m.s51333_kva2</t>
  </si>
  <si>
    <t xml:space="preserve">Работы по санитарному содержанию помещений общего пользования, входящих в состав общего имущества МКД, нарастающим итогом с начала года ,руб., в том числе за  отчетный квартал, руб. </t>
  </si>
  <si>
    <t>Работы по сбору и вывозу КГМ</t>
  </si>
  <si>
    <t>Работы по содержанию и ППР     
помещений общего пользования,  
входящих в состав общего       
имущества МКД, нарастающим итогом с начала года ,руб., в том числе за  отчетный квартал, руб.</t>
  </si>
  <si>
    <t>начислениями РТР(слесари,электрики,сварщики)</t>
  </si>
  <si>
    <t xml:space="preserve">Работы по содержанию и ППР     
систем вентиляции и газоходов, 
входящих в состав общего       
имущества МКД, нарастающим итогом с начала года ,руб., в том числе за  отчетный квартал, руб.
</t>
  </si>
  <si>
    <r>
      <t xml:space="preserve">Управляющая организация (УО)    </t>
    </r>
    <r>
      <rPr>
        <b/>
        <sz val="9"/>
        <rFont val="Arial"/>
        <family val="2"/>
      </rPr>
      <t xml:space="preserve"> ООО "Бамос Трейд" </t>
    </r>
  </si>
  <si>
    <t xml:space="preserve">Заработная плата УП </t>
  </si>
  <si>
    <t xml:space="preserve"> Вывоз и обезвреживание ТБО
</t>
  </si>
  <si>
    <t>Материалы РТР  (слесари,электрики,сварщики)</t>
  </si>
  <si>
    <t>противопожарные мероприятия</t>
  </si>
  <si>
    <t>управляюшей организации, выполняющей функции управления многоквартирным домом, перед жителями МКД</t>
  </si>
  <si>
    <t>Приложение № 1</t>
  </si>
  <si>
    <t>ООО"УДСР" дог№2-А, №2-Н от 01.01.11; ГУП"Экотехпром" дог.№11-2584-П1/1 от 24.12.2010</t>
  </si>
  <si>
    <t>ГУП ДХиБ "Пресненское" дог.№0811 от 15.12.2010; ООО "Гродская коммунальная компания" дог. №31-2011 от 01.02.11г.</t>
  </si>
  <si>
    <t>ООО "СКБ" дог. №176 от 01.01.2011</t>
  </si>
  <si>
    <t>Содержание ИТР эксплуатирующих организаций</t>
  </si>
  <si>
    <t>Заработная плата ИТР</t>
  </si>
  <si>
    <t>Начисления на заработную плату ИТР</t>
  </si>
  <si>
    <t>ООО "САНИТЭКО" дог. № 28 от 02.11.11г.; №29 от 02.11.11г.; №30 от 14.11.11г.; № 31 от 14.11.11г.</t>
  </si>
  <si>
    <t xml:space="preserve">Заработная плата АУП </t>
  </si>
  <si>
    <t>(руководители, специалисты и служащие организации)</t>
  </si>
  <si>
    <t>начисления на з/п 34,2%</t>
  </si>
  <si>
    <t>Хоз. расходы (канц.товары, заправка катриджей)</t>
  </si>
  <si>
    <t>З/п уборщицы лестничных клеток</t>
  </si>
  <si>
    <t>З/п уборщиков мусоропроводов</t>
  </si>
  <si>
    <r>
      <t xml:space="preserve">Работы по сбору, вывозу и обезвреживанию </t>
    </r>
    <r>
      <rPr>
        <b/>
        <sz val="10"/>
        <rFont val="Arial"/>
        <family val="2"/>
      </rPr>
      <t>крупногабаритного мусора</t>
    </r>
  </si>
  <si>
    <t>спецодежда, инвентарь</t>
  </si>
  <si>
    <t>начисленияе на ЗП РТР(без слесарей,электр.,сварщи.)</t>
  </si>
  <si>
    <t>Маляры, штукатуры, плотники, столяры, каменщики</t>
  </si>
  <si>
    <t>Материалы,спецодежда, интрумент</t>
  </si>
  <si>
    <t>ОАО "Мосэнергосбыт" дог. №94957462 от 24.03.09 - (эл.энергия на работу лифтов и деж.освещение)</t>
  </si>
  <si>
    <t>Инженерно-технические работники</t>
  </si>
  <si>
    <t>Сумма пунктов с 5.1. по 5.15</t>
  </si>
  <si>
    <t>пункт 5.1.1. по 5.1.4.</t>
  </si>
  <si>
    <t>пункт 5.2.1. по 5.1.5.</t>
  </si>
  <si>
    <t>пункт 5.3.1. и 5.3.2.</t>
  </si>
  <si>
    <t>пункт 5.5.1. и 5.5.2.</t>
  </si>
  <si>
    <t>пункт 5.6.1.по 5.6.3.</t>
  </si>
  <si>
    <t>ООО "Восточный грот" дог. №10/ВГ от 30.12.2010 (дератизационные работы в подвалах, мусорокамерах и чердаках домов)</t>
  </si>
  <si>
    <t>"Восточный грот" дог. №11/ВГ от 30.12.2010 (проведение работ по уничтожению бытовых насекомых)</t>
  </si>
  <si>
    <t>ГУП"Мосгаз" дог.№ 105/11-ТО-ДЕЗ от 15.11.2010 (выполнении работ по техническому обслуж. внутридомового газопровода и диагностике газовых проборов с учетом аварийно-диспетчерского обеспечения в жилых домах города Москвы)</t>
  </si>
  <si>
    <t>ГУП"Мослифт" дог. № 5 от 16.12.09 (техническое обслуживание лифтов, аварийный и непредвиденный ремонт)</t>
  </si>
  <si>
    <t>ООО "СКБ" дог. №176 от 01.01.2011 (выполнение работ по техническому обслуживанию и текущему ремонту систем дымоудаления и противопожарной автоматики (ДУ И ППА)</t>
  </si>
  <si>
    <t>ООО "УДСР" дог. №2/11 от 01.01.2011 (выполнение комплекса работ по аварийному обслуживанию жилищного фонда)</t>
  </si>
  <si>
    <t>МГУП "Мосводоканал" дог. № 90117  от 01.02.2010 - (5% на общедомовые нужды)</t>
  </si>
  <si>
    <t>Фактически поступило из бюджета города за год (Субсидий)</t>
  </si>
  <si>
    <t>Доход от жителей и арендаторов</t>
  </si>
  <si>
    <r>
      <rPr>
        <b/>
        <sz val="10"/>
        <rFont val="Arial"/>
        <family val="2"/>
      </rPr>
      <t xml:space="preserve">ВСЕГО </t>
    </r>
    <r>
      <rPr>
        <sz val="10"/>
        <rFont val="Arial"/>
        <family val="2"/>
      </rPr>
      <t>сумма по дому:</t>
    </r>
  </si>
  <si>
    <t>СПРАВОЧНО
Выполнено работ по содерж. и текущему ремонту общего имущества МКД</t>
  </si>
  <si>
    <t xml:space="preserve">Работы по управлению МКД     (АУП)  
</t>
  </si>
  <si>
    <t>- Заработная плата АУП и  начисления на зараплату АУП</t>
  </si>
  <si>
    <t>руководители, специалисты и служащие организации</t>
  </si>
  <si>
    <t>Начисления на зараплату АУП</t>
  </si>
  <si>
    <t>-  Содержание аппарата АУП (прочие расходы по содержанию служб заказчика)</t>
  </si>
  <si>
    <t>- Програмное обеспечение</t>
  </si>
  <si>
    <t>Работы по санитарному содержанию помещений общего пользования</t>
  </si>
  <si>
    <t>З/п уборщицы лестничных клеток и начисления на з/п</t>
  </si>
  <si>
    <t xml:space="preserve"> - заработная плата уборщиков ЛК и начисления</t>
  </si>
  <si>
    <t>- Прочие расходы</t>
  </si>
  <si>
    <t>Спецодежда, инвентарь, моющие средства</t>
  </si>
  <si>
    <t xml:space="preserve">Работы по сбору и вывозу ТБО
</t>
  </si>
  <si>
    <t>З/п уборщиков мусоровопроводов и начисления на з/п</t>
  </si>
  <si>
    <t xml:space="preserve"> - заработная плата уборщиков мусоропроводов и начисления</t>
  </si>
  <si>
    <t>Спецодежда, инвентарь</t>
  </si>
  <si>
    <t xml:space="preserve"> - заработная плата кровельщиков и начисления</t>
  </si>
  <si>
    <t>З/п кровельщиков и начисления на з/п</t>
  </si>
  <si>
    <t xml:space="preserve"> - заработная плата РТР (Маляры, штукатуры, плотники, столяры, каменщики) и начисления</t>
  </si>
  <si>
    <t>З/п маляры, штукатуры, плотники, столяры, каменщики и начисления на з/п</t>
  </si>
  <si>
    <t>Работы по содержанию и ППР внутридомовых инженерных коммуникаций и оборудования,входящих в состав общего имущества МКД</t>
  </si>
  <si>
    <t xml:space="preserve"> - заработная плата РТР (слесари,электрики,сварщики) и начисления</t>
  </si>
  <si>
    <t>З/п слесари,электрики,сварщики и начисления на з/п</t>
  </si>
  <si>
    <t xml:space="preserve">Работы по техническому  обслуживанию, текущему ремонту и содержанию лифтового оборудования, входящего в  состав общего имущества МКД        </t>
  </si>
  <si>
    <t xml:space="preserve">Работы по содержанию и ППР     
систем противопожарной         
безопасности, входящих в состав
общего имущества МКД
</t>
  </si>
  <si>
    <t xml:space="preserve">Работы по содержанию и ППР     
систем вентиляции и газоходов, 
входящих в состав общего       
имущества МКД
</t>
  </si>
  <si>
    <t xml:space="preserve">Работы по содержанию и ППР     
систем газораспределения и     
газового оборудования, входящих
в состав общего имущества МКД
</t>
  </si>
  <si>
    <t xml:space="preserve">Внеплановые и аварийные работы 
по восстановлению общего       
имущества МКД
</t>
  </si>
  <si>
    <t xml:space="preserve">Расходы за электроэнергию, потребленную на дежурное       
освещение мест общего          
пользования и работу лифтов    
(общедомовые нужды)
</t>
  </si>
  <si>
    <t xml:space="preserve">Расходы за воду, потребленную  
на общедомовые нужды
</t>
  </si>
  <si>
    <t xml:space="preserve">Прочие работы по содержанию и  
ремонту общего имущества МКД
</t>
  </si>
  <si>
    <r>
      <rPr>
        <b/>
        <sz val="10"/>
        <rFont val="Arial"/>
        <family val="2"/>
      </rPr>
      <t>ООО "Градэм"</t>
    </r>
    <r>
      <rPr>
        <sz val="10"/>
        <rFont val="Arial"/>
        <family val="2"/>
      </rPr>
      <t xml:space="preserve"> дог.№ 06-2011 от 01.02.2011 (программа для расчета субсидий); "</t>
    </r>
    <r>
      <rPr>
        <b/>
        <sz val="10"/>
        <rFont val="Arial"/>
        <family val="2"/>
      </rPr>
      <t>РУНА</t>
    </r>
    <r>
      <rPr>
        <sz val="10"/>
        <rFont val="Arial"/>
        <family val="2"/>
      </rPr>
      <t>" дог.№256224 от 01.01.2008 (консультация в области бух. и налогового учета);</t>
    </r>
    <r>
      <rPr>
        <b/>
        <sz val="10"/>
        <rFont val="Arial"/>
        <family val="2"/>
      </rPr>
      <t xml:space="preserve"> ООО "СК Гарант Столица"</t>
    </r>
    <r>
      <rPr>
        <sz val="10"/>
        <rFont val="Arial"/>
        <family val="2"/>
      </rPr>
      <t xml:space="preserve"> дог.№Д/001/20079 от 19.01.11 г. (информационные услуги законодательства РФ); Оплата за транзитный счет Банка Москвы (комиссия банка)</t>
    </r>
  </si>
  <si>
    <t xml:space="preserve"> - заработная плата ИТР и начисления</t>
  </si>
  <si>
    <t>З/п ИТР и начисления на з/п</t>
  </si>
  <si>
    <t>- Прочие расходы по содержанию ИТР</t>
  </si>
  <si>
    <t>в т.ч. :</t>
  </si>
  <si>
    <t>5.14.4.</t>
  </si>
  <si>
    <t>пункт 5.14.1.по 5.14.4.</t>
  </si>
  <si>
    <t>по адресу: Пуговишников пер. д.4, административный округ Центральный, район Хамовники</t>
  </si>
  <si>
    <t>по состоянию на 1 января 2012 года (за отчетный период - 4 квартал)</t>
  </si>
  <si>
    <t xml:space="preserve"> 22,92</t>
  </si>
  <si>
    <t xml:space="preserve">      </t>
  </si>
  <si>
    <t>индивид/1970</t>
  </si>
  <si>
    <t>Заместитель генерального  директора</t>
  </si>
  <si>
    <t>Стрижов П.Н.</t>
  </si>
  <si>
    <t>Главный бухгалтер</t>
  </si>
  <si>
    <t>Плесенкова Е.А.</t>
  </si>
  <si>
    <t>Спецодежда, инвентарь, плановое переобучение, повышение квалификации</t>
  </si>
  <si>
    <t>Текущий ремонт подъездов и работы по содержанию и ППР     
помещений общего пользования,  
входящих в состав общего       
имущества МКД</t>
  </si>
  <si>
    <t>Материалы,спецодежда, интрумент, плановое переобучение, повышение квалификации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</si>
</sst>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Courier New"/>
      <family val="3"/>
    </font>
    <font>
      <sz val="10"/>
      <name val="Arial"/>
      <family val="2"/>
    </font>
    <font>
      <sz val="9"/>
      <name val="Arial"/>
      <family val="2"/>
    </font>
    <font>
      <sz val="9"/>
      <name val="Cambria"/>
      <family val="1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/>
    </xf>
    <xf numFmtId="2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left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21" xfId="0" applyNumberFormat="1" applyFont="1" applyFill="1" applyBorder="1" applyAlignment="1">
      <alignment horizont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31" xfId="0" applyNumberFormat="1" applyFont="1" applyFill="1" applyBorder="1" applyAlignment="1">
      <alignment horizont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4" fillId="0" borderId="19" xfId="0" applyNumberFormat="1" applyFont="1" applyFill="1" applyBorder="1" applyAlignment="1">
      <alignment horizontal="left" vertical="top" wrapText="1" indent="1"/>
    </xf>
    <xf numFmtId="49" fontId="4" fillId="0" borderId="11" xfId="0" applyNumberFormat="1" applyFont="1" applyFill="1" applyBorder="1" applyAlignment="1">
      <alignment horizontal="left" vertical="top" wrapText="1" indent="1"/>
    </xf>
    <xf numFmtId="49" fontId="4" fillId="0" borderId="12" xfId="0" applyNumberFormat="1" applyFont="1" applyFill="1" applyBorder="1" applyAlignment="1">
      <alignment horizontal="left" vertical="top" wrapText="1" inden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wrapText="1"/>
    </xf>
    <xf numFmtId="49" fontId="4" fillId="0" borderId="26" xfId="0" applyNumberFormat="1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/>
    </xf>
    <xf numFmtId="49" fontId="4" fillId="0" borderId="11" xfId="0" applyNumberFormat="1" applyFont="1" applyBorder="1" applyAlignment="1">
      <alignment horizontal="left" vertical="top"/>
    </xf>
    <xf numFmtId="49" fontId="4" fillId="0" borderId="12" xfId="0" applyNumberFormat="1" applyFont="1" applyBorder="1" applyAlignment="1">
      <alignment horizontal="left" vertical="top"/>
    </xf>
    <xf numFmtId="4" fontId="8" fillId="0" borderId="3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vertical="top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" fontId="10" fillId="0" borderId="32" xfId="0" applyNumberFormat="1" applyFont="1" applyBorder="1" applyAlignment="1">
      <alignment horizontal="right" vertical="center" wrapText="1" indent="3"/>
    </xf>
    <xf numFmtId="49" fontId="4" fillId="0" borderId="19" xfId="0" applyNumberFormat="1" applyFont="1" applyBorder="1" applyAlignment="1">
      <alignment horizontal="left" vertical="center" wrapText="1" indent="1"/>
    </xf>
    <xf numFmtId="49" fontId="4" fillId="0" borderId="11" xfId="0" applyNumberFormat="1" applyFont="1" applyBorder="1" applyAlignment="1">
      <alignment horizontal="left" vertical="center" wrapText="1" indent="1"/>
    </xf>
    <xf numFmtId="49" fontId="4" fillId="0" borderId="12" xfId="0" applyNumberFormat="1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 indent="3"/>
    </xf>
    <xf numFmtId="2" fontId="4" fillId="0" borderId="34" xfId="0" applyNumberFormat="1" applyFont="1" applyBorder="1" applyAlignment="1">
      <alignment horizontal="center" vertical="center"/>
    </xf>
    <xf numFmtId="2" fontId="4" fillId="0" borderId="35" xfId="0" applyNumberFormat="1" applyFont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4" fontId="5" fillId="0" borderId="40" xfId="0" applyNumberFormat="1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" fontId="4" fillId="0" borderId="40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" fontId="4" fillId="0" borderId="4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4" fillId="0" borderId="4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34" xfId="0" applyFont="1" applyBorder="1" applyAlignment="1">
      <alignment/>
    </xf>
    <xf numFmtId="49" fontId="4" fillId="0" borderId="43" xfId="0" applyNumberFormat="1" applyFont="1" applyBorder="1" applyAlignment="1">
      <alignment horizontal="left" vertical="center" wrapText="1"/>
    </xf>
    <xf numFmtId="49" fontId="4" fillId="0" borderId="44" xfId="0" applyNumberFormat="1" applyFont="1" applyBorder="1" applyAlignment="1">
      <alignment horizontal="left" vertical="center" wrapText="1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right" vertical="center" wrapText="1" indent="3"/>
    </xf>
    <xf numFmtId="49" fontId="4" fillId="0" borderId="0" xfId="0" applyNumberFormat="1" applyFont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1" fontId="4" fillId="0" borderId="40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right" vertical="center" wrapText="1" indent="3"/>
    </xf>
    <xf numFmtId="14" fontId="5" fillId="0" borderId="30" xfId="0" applyNumberFormat="1" applyFont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left" vertical="top" wrapText="1" indent="1"/>
    </xf>
    <xf numFmtId="49" fontId="4" fillId="0" borderId="45" xfId="0" applyNumberFormat="1" applyFont="1" applyFill="1" applyBorder="1" applyAlignment="1">
      <alignment horizontal="left" vertical="top" wrapText="1" indent="1"/>
    </xf>
    <xf numFmtId="49" fontId="4" fillId="0" borderId="46" xfId="0" applyNumberFormat="1" applyFont="1" applyFill="1" applyBorder="1" applyAlignment="1">
      <alignment horizontal="left" vertical="top" wrapText="1" indent="1"/>
    </xf>
    <xf numFmtId="4" fontId="4" fillId="0" borderId="47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4" fontId="4" fillId="0" borderId="46" xfId="0" applyNumberFormat="1" applyFont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left" vertical="top" wrapText="1"/>
    </xf>
    <xf numFmtId="2" fontId="4" fillId="0" borderId="3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right" vertical="center" wrapText="1" indent="3"/>
    </xf>
    <xf numFmtId="49" fontId="4" fillId="0" borderId="47" xfId="0" applyNumberFormat="1" applyFont="1" applyBorder="1" applyAlignment="1">
      <alignment horizontal="left" vertical="center" wrapText="1"/>
    </xf>
    <xf numFmtId="49" fontId="4" fillId="0" borderId="45" xfId="0" applyNumberFormat="1" applyFont="1" applyBorder="1" applyAlignment="1">
      <alignment horizontal="left" vertical="center" wrapText="1"/>
    </xf>
    <xf numFmtId="49" fontId="4" fillId="0" borderId="46" xfId="0" applyNumberFormat="1" applyFont="1" applyBorder="1" applyAlignment="1">
      <alignment horizontal="left" vertical="center" wrapText="1"/>
    </xf>
    <xf numFmtId="2" fontId="4" fillId="0" borderId="26" xfId="0" applyNumberFormat="1" applyFont="1" applyBorder="1" applyAlignment="1">
      <alignment horizontal="right" vertical="center" wrapText="1" indent="3"/>
    </xf>
    <xf numFmtId="49" fontId="4" fillId="0" borderId="37" xfId="0" applyNumberFormat="1" applyFont="1" applyBorder="1" applyAlignment="1">
      <alignment horizontal="left" vertical="center" wrapText="1"/>
    </xf>
    <xf numFmtId="49" fontId="4" fillId="0" borderId="38" xfId="0" applyNumberFormat="1" applyFont="1" applyBorder="1" applyAlignment="1">
      <alignment horizontal="left" vertical="center" wrapText="1"/>
    </xf>
    <xf numFmtId="49" fontId="4" fillId="0" borderId="39" xfId="0" applyNumberFormat="1" applyFont="1" applyBorder="1" applyAlignment="1">
      <alignment horizontal="left" vertical="center" wrapText="1"/>
    </xf>
    <xf numFmtId="2" fontId="4" fillId="0" borderId="32" xfId="0" applyNumberFormat="1" applyFont="1" applyBorder="1" applyAlignment="1">
      <alignment horizontal="right" vertical="center" wrapText="1" indent="3"/>
    </xf>
    <xf numFmtId="0" fontId="4" fillId="0" borderId="3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11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vertical="center" wrapText="1" indent="2"/>
    </xf>
    <xf numFmtId="2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21" xfId="0" applyNumberFormat="1" applyFont="1" applyBorder="1" applyAlignment="1">
      <alignment vertical="center" wrapText="1"/>
    </xf>
    <xf numFmtId="49" fontId="8" fillId="0" borderId="30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vertical="center" wrapText="1"/>
    </xf>
    <xf numFmtId="49" fontId="8" fillId="0" borderId="12" xfId="0" applyNumberFormat="1" applyFont="1" applyBorder="1" applyAlignment="1">
      <alignment vertical="center" wrapText="1"/>
    </xf>
    <xf numFmtId="49" fontId="4" fillId="0" borderId="3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31" xfId="0" applyNumberFormat="1" applyFont="1" applyBorder="1" applyAlignment="1">
      <alignment vertical="center" wrapText="1"/>
    </xf>
    <xf numFmtId="49" fontId="4" fillId="0" borderId="30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wrapText="1"/>
    </xf>
    <xf numFmtId="49" fontId="4" fillId="0" borderId="30" xfId="0" applyNumberFormat="1" applyFont="1" applyBorder="1" applyAlignment="1">
      <alignment horizontal="left" vertical="top" wrapText="1"/>
    </xf>
    <xf numFmtId="49" fontId="4" fillId="0" borderId="30" xfId="0" applyNumberFormat="1" applyFont="1" applyFill="1" applyBorder="1" applyAlignment="1">
      <alignment vertical="top" wrapText="1"/>
    </xf>
    <xf numFmtId="0" fontId="4" fillId="0" borderId="3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49" fontId="4" fillId="0" borderId="52" xfId="0" applyNumberFormat="1" applyFont="1" applyBorder="1" applyAlignment="1">
      <alignment horizontal="left" vertical="center" wrapText="1"/>
    </xf>
    <xf numFmtId="49" fontId="4" fillId="0" borderId="53" xfId="0" applyNumberFormat="1" applyFont="1" applyBorder="1" applyAlignment="1">
      <alignment horizontal="left" vertical="center" wrapText="1"/>
    </xf>
    <xf numFmtId="49" fontId="4" fillId="0" borderId="54" xfId="0" applyNumberFormat="1" applyFont="1" applyBorder="1" applyAlignment="1">
      <alignment horizontal="left" vertical="center" wrapText="1"/>
    </xf>
    <xf numFmtId="49" fontId="4" fillId="0" borderId="55" xfId="0" applyNumberFormat="1" applyFont="1" applyBorder="1" applyAlignment="1">
      <alignment horizontal="left" vertical="center" wrapText="1"/>
    </xf>
    <xf numFmtId="49" fontId="4" fillId="0" borderId="32" xfId="0" applyNumberFormat="1" applyFont="1" applyBorder="1" applyAlignment="1">
      <alignment horizontal="left" vertical="center" wrapText="1"/>
    </xf>
    <xf numFmtId="2" fontId="4" fillId="0" borderId="52" xfId="0" applyNumberFormat="1" applyFont="1" applyBorder="1" applyAlignment="1">
      <alignment horizontal="center" vertical="center" wrapText="1"/>
    </xf>
    <xf numFmtId="2" fontId="4" fillId="0" borderId="54" xfId="0" applyNumberFormat="1" applyFont="1" applyBorder="1" applyAlignment="1">
      <alignment horizontal="center" vertical="center" wrapText="1"/>
    </xf>
    <xf numFmtId="2" fontId="4" fillId="0" borderId="37" xfId="0" applyNumberFormat="1" applyFont="1" applyBorder="1" applyAlignment="1">
      <alignment horizontal="center" vertical="center" wrapText="1"/>
    </xf>
    <xf numFmtId="2" fontId="4" fillId="0" borderId="39" xfId="0" applyNumberFormat="1" applyFont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center" vertical="center" wrapText="1"/>
    </xf>
    <xf numFmtId="49" fontId="4" fillId="0" borderId="57" xfId="0" applyNumberFormat="1" applyFont="1" applyBorder="1" applyAlignment="1">
      <alignment horizontal="center" vertical="center" wrapText="1"/>
    </xf>
    <xf numFmtId="49" fontId="4" fillId="0" borderId="58" xfId="0" applyNumberFormat="1" applyFont="1" applyBorder="1" applyAlignment="1">
      <alignment horizontal="center" vertical="center" wrapText="1"/>
    </xf>
    <xf numFmtId="49" fontId="4" fillId="0" borderId="59" xfId="0" applyNumberFormat="1" applyFont="1" applyBorder="1" applyAlignment="1">
      <alignment horizontal="left" vertical="center" wrapText="1"/>
    </xf>
    <xf numFmtId="49" fontId="4" fillId="0" borderId="60" xfId="0" applyNumberFormat="1" applyFont="1" applyBorder="1" applyAlignment="1">
      <alignment horizontal="left" vertical="center" wrapText="1"/>
    </xf>
    <xf numFmtId="49" fontId="4" fillId="0" borderId="61" xfId="0" applyNumberFormat="1" applyFont="1" applyBorder="1" applyAlignment="1">
      <alignment horizontal="left" vertical="center" wrapText="1"/>
    </xf>
    <xf numFmtId="2" fontId="4" fillId="0" borderId="59" xfId="0" applyNumberFormat="1" applyFont="1" applyBorder="1" applyAlignment="1">
      <alignment horizontal="center" vertical="center"/>
    </xf>
    <xf numFmtId="2" fontId="4" fillId="0" borderId="6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left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vertical="center" wrapText="1"/>
    </xf>
    <xf numFmtId="49" fontId="4" fillId="0" borderId="27" xfId="0" applyNumberFormat="1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view="pageBreakPreview" zoomScale="85" zoomScaleNormal="90" zoomScaleSheetLayoutView="85" zoomScalePageLayoutView="0" workbookViewId="0" topLeftCell="A77">
      <selection activeCell="H95" sqref="H95:P95"/>
    </sheetView>
  </sheetViews>
  <sheetFormatPr defaultColWidth="9.00390625" defaultRowHeight="12.75" outlineLevelRow="1"/>
  <cols>
    <col min="1" max="1" width="9.375" style="1" customWidth="1"/>
    <col min="2" max="2" width="9.125" style="1" customWidth="1"/>
    <col min="3" max="3" width="7.625" style="1" customWidth="1"/>
    <col min="4" max="4" width="14.625" style="1" customWidth="1"/>
    <col min="5" max="5" width="7.25390625" style="1" customWidth="1"/>
    <col min="6" max="6" width="8.00390625" style="1" customWidth="1"/>
    <col min="7" max="7" width="8.875" style="1" customWidth="1"/>
    <col min="8" max="9" width="9.125" style="1" customWidth="1"/>
    <col min="10" max="10" width="10.375" style="1" customWidth="1"/>
    <col min="11" max="11" width="9.125" style="1" customWidth="1"/>
    <col min="12" max="12" width="10.125" style="1" customWidth="1"/>
    <col min="13" max="13" width="20.00390625" style="1" customWidth="1"/>
    <col min="14" max="14" width="11.125" style="1" customWidth="1"/>
    <col min="15" max="15" width="8.00390625" style="1" customWidth="1"/>
    <col min="16" max="16" width="13.375" style="1" customWidth="1"/>
    <col min="17" max="16384" width="9.125" style="1" customWidth="1"/>
  </cols>
  <sheetData>
    <row r="1" spans="1:16" ht="13.5">
      <c r="A1" s="145" t="s">
        <v>405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3" spans="1:16" ht="13.5">
      <c r="A3" s="143" t="s">
        <v>42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1:16" ht="8.25" customHeight="1">
      <c r="A4" s="3"/>
      <c r="B4" s="3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4"/>
    </row>
    <row r="5" spans="1:16" s="2" customFormat="1" ht="12.75">
      <c r="A5" s="144" t="s">
        <v>404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6" spans="5:16" s="2" customFormat="1" ht="12.75">
      <c r="E6" s="2" t="s">
        <v>480</v>
      </c>
      <c r="H6" s="11"/>
      <c r="I6" s="11"/>
      <c r="J6" s="11"/>
      <c r="K6" s="11"/>
      <c r="L6" s="11"/>
      <c r="M6" s="11"/>
      <c r="N6" s="11"/>
      <c r="O6" s="11"/>
      <c r="P6" s="11"/>
    </row>
    <row r="7" spans="1:16" ht="13.5" customHeight="1">
      <c r="A7" s="164" t="s">
        <v>481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</row>
    <row r="8" spans="8:16" s="2" customFormat="1" ht="15" customHeight="1">
      <c r="H8" s="11"/>
      <c r="I8" s="11"/>
      <c r="J8" s="11"/>
      <c r="K8" s="11"/>
      <c r="L8" s="11"/>
      <c r="M8" s="11"/>
      <c r="N8" s="11"/>
      <c r="O8" s="11"/>
      <c r="P8" s="11"/>
    </row>
    <row r="9" spans="1:16" s="7" customFormat="1" ht="12">
      <c r="A9" s="129" t="s">
        <v>399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36" t="s">
        <v>58</v>
      </c>
      <c r="P9" s="137"/>
    </row>
    <row r="10" spans="1:16" s="7" customFormat="1" ht="12">
      <c r="A10" s="155" t="s">
        <v>0</v>
      </c>
      <c r="B10" s="156"/>
      <c r="C10" s="156"/>
      <c r="D10" s="157"/>
      <c r="E10" s="141" t="s">
        <v>57</v>
      </c>
      <c r="F10" s="141"/>
      <c r="G10" s="129" t="s">
        <v>1</v>
      </c>
      <c r="H10" s="129"/>
      <c r="I10" s="129" t="s">
        <v>2</v>
      </c>
      <c r="J10" s="129"/>
      <c r="K10" s="129"/>
      <c r="L10" s="129"/>
      <c r="M10" s="129"/>
      <c r="N10" s="129"/>
      <c r="O10" s="138"/>
      <c r="P10" s="139"/>
    </row>
    <row r="11" spans="1:16" s="7" customFormat="1" ht="18" customHeight="1">
      <c r="A11" s="158"/>
      <c r="B11" s="159"/>
      <c r="C11" s="159"/>
      <c r="D11" s="160"/>
      <c r="E11" s="170">
        <v>40544</v>
      </c>
      <c r="F11" s="132"/>
      <c r="G11" s="131">
        <v>44</v>
      </c>
      <c r="H11" s="132"/>
      <c r="I11" s="6" t="s">
        <v>3</v>
      </c>
      <c r="J11" s="5">
        <v>298566.48</v>
      </c>
      <c r="K11" s="6" t="s">
        <v>4</v>
      </c>
      <c r="L11" s="5">
        <v>74641.62</v>
      </c>
      <c r="M11" s="6" t="s">
        <v>5</v>
      </c>
      <c r="N11" s="5">
        <v>24880.54</v>
      </c>
      <c r="O11" s="8" t="s">
        <v>56</v>
      </c>
      <c r="P11" s="5" t="s">
        <v>482</v>
      </c>
    </row>
    <row r="12" spans="1:16" s="2" customFormat="1" ht="12.75">
      <c r="A12" s="49" t="s">
        <v>6</v>
      </c>
      <c r="B12" s="49"/>
      <c r="C12" s="49" t="s">
        <v>7</v>
      </c>
      <c r="D12" s="49"/>
      <c r="E12" s="49"/>
      <c r="F12" s="45" t="s">
        <v>8</v>
      </c>
      <c r="G12" s="45"/>
      <c r="H12" s="45"/>
      <c r="I12" s="45"/>
      <c r="J12" s="45"/>
      <c r="K12" s="45"/>
      <c r="L12" s="45"/>
      <c r="M12" s="45"/>
      <c r="N12" s="134"/>
      <c r="O12" s="51" t="s">
        <v>55</v>
      </c>
      <c r="P12" s="115" t="s">
        <v>483</v>
      </c>
    </row>
    <row r="13" spans="1:16" s="2" customFormat="1" ht="38.25" customHeight="1">
      <c r="A13" s="49"/>
      <c r="B13" s="49"/>
      <c r="C13" s="49"/>
      <c r="D13" s="49"/>
      <c r="E13" s="49"/>
      <c r="F13" s="55" t="s">
        <v>9</v>
      </c>
      <c r="G13" s="120"/>
      <c r="H13" s="56" t="s">
        <v>10</v>
      </c>
      <c r="I13" s="120"/>
      <c r="J13" s="133" t="s">
        <v>108</v>
      </c>
      <c r="K13" s="133"/>
      <c r="L13" s="133"/>
      <c r="M13" s="133"/>
      <c r="N13" s="134"/>
      <c r="O13" s="51"/>
      <c r="P13" s="115"/>
    </row>
    <row r="14" spans="1:16" s="2" customFormat="1" ht="17.25" customHeight="1">
      <c r="A14" s="49"/>
      <c r="B14" s="49"/>
      <c r="C14" s="109">
        <v>2899.7</v>
      </c>
      <c r="D14" s="110"/>
      <c r="E14" s="111"/>
      <c r="F14" s="109">
        <v>2899.7</v>
      </c>
      <c r="G14" s="111"/>
      <c r="H14" s="109">
        <v>0</v>
      </c>
      <c r="I14" s="111"/>
      <c r="J14" s="55" t="s">
        <v>374</v>
      </c>
      <c r="K14" s="120"/>
      <c r="L14" s="55" t="s">
        <v>375</v>
      </c>
      <c r="M14" s="120"/>
      <c r="N14" s="134"/>
      <c r="O14" s="140" t="s">
        <v>54</v>
      </c>
      <c r="P14" s="115" t="s">
        <v>483</v>
      </c>
    </row>
    <row r="15" spans="1:16" s="2" customFormat="1" ht="21" customHeight="1">
      <c r="A15" s="49"/>
      <c r="B15" s="49"/>
      <c r="C15" s="112"/>
      <c r="D15" s="113"/>
      <c r="E15" s="114"/>
      <c r="F15" s="112"/>
      <c r="G15" s="114"/>
      <c r="H15" s="112"/>
      <c r="I15" s="114"/>
      <c r="J15" s="115">
        <v>0</v>
      </c>
      <c r="K15" s="115"/>
      <c r="L15" s="115">
        <v>0</v>
      </c>
      <c r="M15" s="115"/>
      <c r="N15" s="134"/>
      <c r="O15" s="140"/>
      <c r="P15" s="115"/>
    </row>
    <row r="16" spans="1:16" s="2" customFormat="1" ht="3" customHeight="1">
      <c r="A16" s="116"/>
      <c r="B16" s="117"/>
      <c r="C16" s="117"/>
      <c r="D16" s="117"/>
      <c r="E16" s="117"/>
      <c r="F16" s="117"/>
      <c r="G16" s="117"/>
      <c r="H16" s="117"/>
      <c r="I16" s="117"/>
      <c r="J16" s="118"/>
      <c r="K16" s="118"/>
      <c r="L16" s="118"/>
      <c r="M16" s="119"/>
      <c r="N16" s="134"/>
      <c r="O16" s="140"/>
      <c r="P16" s="115"/>
    </row>
    <row r="17" spans="1:16" s="7" customFormat="1" ht="12">
      <c r="A17" s="129" t="s">
        <v>11</v>
      </c>
      <c r="B17" s="129"/>
      <c r="C17" s="129"/>
      <c r="D17" s="127">
        <v>2899.7</v>
      </c>
      <c r="E17" s="129" t="s">
        <v>12</v>
      </c>
      <c r="F17" s="129"/>
      <c r="G17" s="129"/>
      <c r="H17" s="129"/>
      <c r="I17" s="167">
        <v>2318</v>
      </c>
      <c r="J17" s="129" t="s">
        <v>47</v>
      </c>
      <c r="K17" s="129"/>
      <c r="L17" s="129"/>
      <c r="M17" s="134"/>
      <c r="N17" s="134"/>
      <c r="O17" s="141" t="s">
        <v>53</v>
      </c>
      <c r="P17" s="121" t="s">
        <v>483</v>
      </c>
    </row>
    <row r="18" spans="1:16" s="7" customFormat="1" ht="11.25" customHeight="1">
      <c r="A18" s="129"/>
      <c r="B18" s="129"/>
      <c r="C18" s="129"/>
      <c r="D18" s="128"/>
      <c r="E18" s="129"/>
      <c r="F18" s="129"/>
      <c r="G18" s="129"/>
      <c r="H18" s="129"/>
      <c r="I18" s="168"/>
      <c r="J18" s="129"/>
      <c r="K18" s="129"/>
      <c r="L18" s="129"/>
      <c r="M18" s="134"/>
      <c r="N18" s="134"/>
      <c r="O18" s="141"/>
      <c r="P18" s="121"/>
    </row>
    <row r="19" spans="1:16" s="2" customFormat="1" ht="16.5" customHeight="1">
      <c r="A19" s="55" t="s">
        <v>156</v>
      </c>
      <c r="B19" s="56"/>
      <c r="C19" s="56"/>
      <c r="D19" s="122" t="s">
        <v>484</v>
      </c>
      <c r="E19" s="123"/>
      <c r="F19" s="124"/>
      <c r="G19" s="14"/>
      <c r="H19" s="55" t="s">
        <v>157</v>
      </c>
      <c r="I19" s="120"/>
      <c r="J19" s="14">
        <v>12</v>
      </c>
      <c r="K19" s="55" t="s">
        <v>158</v>
      </c>
      <c r="L19" s="120"/>
      <c r="M19" s="15">
        <v>1</v>
      </c>
      <c r="N19" s="125" t="s">
        <v>159</v>
      </c>
      <c r="O19" s="126"/>
      <c r="P19" s="17">
        <v>59</v>
      </c>
    </row>
    <row r="20" spans="1:16" s="2" customFormat="1" ht="4.5" customHeight="1" thickBo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s="2" customFormat="1" ht="12.75" customHeight="1">
      <c r="A21" s="161" t="s">
        <v>19</v>
      </c>
      <c r="B21" s="105" t="s">
        <v>13</v>
      </c>
      <c r="C21" s="105"/>
      <c r="D21" s="105"/>
      <c r="E21" s="105" t="s">
        <v>14</v>
      </c>
      <c r="F21" s="105"/>
      <c r="G21" s="105"/>
      <c r="H21" s="105" t="s">
        <v>16</v>
      </c>
      <c r="I21" s="105"/>
      <c r="J21" s="105"/>
      <c r="K21" s="105"/>
      <c r="L21" s="105"/>
      <c r="M21" s="105"/>
      <c r="N21" s="105"/>
      <c r="O21" s="105"/>
      <c r="P21" s="130"/>
    </row>
    <row r="22" spans="1:16" s="2" customFormat="1" ht="15" customHeight="1">
      <c r="A22" s="162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50"/>
    </row>
    <row r="23" spans="1:16" s="2" customFormat="1" ht="13.5" thickBot="1">
      <c r="A23" s="37">
        <v>1</v>
      </c>
      <c r="B23" s="165">
        <v>2</v>
      </c>
      <c r="C23" s="166"/>
      <c r="D23" s="166"/>
      <c r="E23" s="135">
        <v>3</v>
      </c>
      <c r="F23" s="135"/>
      <c r="G23" s="135"/>
      <c r="H23" s="135">
        <v>5</v>
      </c>
      <c r="I23" s="135"/>
      <c r="J23" s="135"/>
      <c r="K23" s="135"/>
      <c r="L23" s="135"/>
      <c r="M23" s="135"/>
      <c r="N23" s="135"/>
      <c r="O23" s="135"/>
      <c r="P23" s="142"/>
    </row>
    <row r="24" spans="1:16" s="2" customFormat="1" ht="41.25" customHeight="1">
      <c r="A24" s="18"/>
      <c r="B24" s="72" t="s">
        <v>441</v>
      </c>
      <c r="C24" s="72"/>
      <c r="D24" s="72"/>
      <c r="E24" s="169">
        <f>E32</f>
        <v>863650.0599999998</v>
      </c>
      <c r="F24" s="169"/>
      <c r="G24" s="169"/>
      <c r="H24" s="47"/>
      <c r="I24" s="47"/>
      <c r="J24" s="47"/>
      <c r="K24" s="47"/>
      <c r="L24" s="47"/>
      <c r="M24" s="47"/>
      <c r="N24" s="47"/>
      <c r="O24" s="47"/>
      <c r="P24" s="48"/>
    </row>
    <row r="25" spans="1:16" s="2" customFormat="1" ht="41.25" customHeight="1">
      <c r="A25" s="40" t="s">
        <v>477</v>
      </c>
      <c r="B25" s="107" t="s">
        <v>439</v>
      </c>
      <c r="C25" s="107"/>
      <c r="D25" s="107"/>
      <c r="E25" s="108">
        <v>298489.7</v>
      </c>
      <c r="F25" s="108"/>
      <c r="G25" s="108"/>
      <c r="H25" s="45"/>
      <c r="I25" s="45"/>
      <c r="J25" s="45"/>
      <c r="K25" s="45"/>
      <c r="L25" s="45"/>
      <c r="M25" s="45"/>
      <c r="N25" s="45"/>
      <c r="O25" s="45"/>
      <c r="P25" s="46"/>
    </row>
    <row r="26" spans="1:16" s="2" customFormat="1" ht="35.25" customHeight="1" thickBot="1">
      <c r="A26" s="41"/>
      <c r="B26" s="153" t="s">
        <v>440</v>
      </c>
      <c r="C26" s="153"/>
      <c r="D26" s="154"/>
      <c r="E26" s="163">
        <f>E24-E25</f>
        <v>565160.3599999999</v>
      </c>
      <c r="F26" s="163"/>
      <c r="G26" s="163"/>
      <c r="H26" s="43"/>
      <c r="I26" s="43"/>
      <c r="J26" s="43"/>
      <c r="K26" s="43"/>
      <c r="L26" s="43"/>
      <c r="M26" s="43"/>
      <c r="N26" s="43"/>
      <c r="O26" s="43"/>
      <c r="P26" s="44"/>
    </row>
    <row r="27" spans="1:16" s="2" customFormat="1" ht="12.75">
      <c r="A27" s="119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9"/>
    </row>
    <row r="28" spans="1:16" s="2" customFormat="1" ht="0.75" customHeight="1" thickBot="1">
      <c r="A28" s="150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2"/>
    </row>
    <row r="29" spans="1:16" s="2" customFormat="1" ht="13.5" customHeight="1">
      <c r="A29" s="146" t="s">
        <v>19</v>
      </c>
      <c r="B29" s="104" t="s">
        <v>13</v>
      </c>
      <c r="C29" s="105"/>
      <c r="D29" s="105"/>
      <c r="E29" s="105" t="s">
        <v>14</v>
      </c>
      <c r="F29" s="105"/>
      <c r="G29" s="105"/>
      <c r="H29" s="105" t="s">
        <v>16</v>
      </c>
      <c r="I29" s="105"/>
      <c r="J29" s="105"/>
      <c r="K29" s="105"/>
      <c r="L29" s="105"/>
      <c r="M29" s="105"/>
      <c r="N29" s="105"/>
      <c r="O29" s="105"/>
      <c r="P29" s="130"/>
    </row>
    <row r="30" spans="1:16" s="2" customFormat="1" ht="13.5" customHeight="1">
      <c r="A30" s="147"/>
      <c r="B30" s="106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50"/>
    </row>
    <row r="31" spans="1:16" s="2" customFormat="1" ht="12.75">
      <c r="A31" s="32">
        <v>1</v>
      </c>
      <c r="B31" s="102">
        <v>2</v>
      </c>
      <c r="C31" s="51"/>
      <c r="D31" s="51"/>
      <c r="E31" s="103">
        <v>3</v>
      </c>
      <c r="F31" s="103"/>
      <c r="G31" s="103"/>
      <c r="H31" s="51">
        <v>5</v>
      </c>
      <c r="I31" s="51"/>
      <c r="J31" s="51"/>
      <c r="K31" s="51"/>
      <c r="L31" s="51"/>
      <c r="M31" s="51"/>
      <c r="N31" s="51"/>
      <c r="O31" s="51"/>
      <c r="P31" s="52"/>
    </row>
    <row r="32" spans="1:16" s="2" customFormat="1" ht="57.75" customHeight="1">
      <c r="A32" s="31" t="s">
        <v>30</v>
      </c>
      <c r="B32" s="71" t="s">
        <v>442</v>
      </c>
      <c r="C32" s="72"/>
      <c r="D32" s="72"/>
      <c r="E32" s="98">
        <f>E33+E39+E47+E56+E57+E70+E76+E77+E81+E84+E85+E86+E89+E90</f>
        <v>863650.0599999998</v>
      </c>
      <c r="F32" s="98"/>
      <c r="G32" s="98"/>
      <c r="H32" s="49" t="s">
        <v>426</v>
      </c>
      <c r="I32" s="49"/>
      <c r="J32" s="49"/>
      <c r="K32" s="49"/>
      <c r="L32" s="49"/>
      <c r="M32" s="49"/>
      <c r="N32" s="49"/>
      <c r="O32" s="49"/>
      <c r="P32" s="50"/>
    </row>
    <row r="33" spans="1:16" s="2" customFormat="1" ht="41.25" customHeight="1">
      <c r="A33" s="31" t="s">
        <v>31</v>
      </c>
      <c r="B33" s="95" t="s">
        <v>443</v>
      </c>
      <c r="C33" s="96"/>
      <c r="D33" s="97"/>
      <c r="E33" s="86">
        <f>E34+E37+E38</f>
        <v>15993.54</v>
      </c>
      <c r="F33" s="87"/>
      <c r="G33" s="88"/>
      <c r="H33" s="49" t="s">
        <v>427</v>
      </c>
      <c r="I33" s="49"/>
      <c r="J33" s="49"/>
      <c r="K33" s="49"/>
      <c r="L33" s="49"/>
      <c r="M33" s="49"/>
      <c r="N33" s="49"/>
      <c r="O33" s="49"/>
      <c r="P33" s="50"/>
    </row>
    <row r="34" spans="1:16" s="2" customFormat="1" ht="41.25" customHeight="1">
      <c r="A34" s="31"/>
      <c r="B34" s="99" t="s">
        <v>444</v>
      </c>
      <c r="C34" s="100"/>
      <c r="D34" s="101"/>
      <c r="E34" s="61">
        <f>E35+E36</f>
        <v>7983.35</v>
      </c>
      <c r="F34" s="62"/>
      <c r="G34" s="63"/>
      <c r="H34" s="55" t="s">
        <v>445</v>
      </c>
      <c r="I34" s="56"/>
      <c r="J34" s="56"/>
      <c r="K34" s="56"/>
      <c r="L34" s="56"/>
      <c r="M34" s="56"/>
      <c r="N34" s="56"/>
      <c r="O34" s="56"/>
      <c r="P34" s="57"/>
    </row>
    <row r="35" spans="1:16" s="2" customFormat="1" ht="25.5" customHeight="1" hidden="1" outlineLevel="1">
      <c r="A35" s="33" t="s">
        <v>164</v>
      </c>
      <c r="B35" s="80" t="s">
        <v>413</v>
      </c>
      <c r="C35" s="81"/>
      <c r="D35" s="82"/>
      <c r="E35" s="61">
        <v>5948.84</v>
      </c>
      <c r="F35" s="62"/>
      <c r="G35" s="63"/>
      <c r="H35" s="53" t="s">
        <v>414</v>
      </c>
      <c r="I35" s="53"/>
      <c r="J35" s="53"/>
      <c r="K35" s="53"/>
      <c r="L35" s="53"/>
      <c r="M35" s="53"/>
      <c r="N35" s="53"/>
      <c r="O35" s="53"/>
      <c r="P35" s="54"/>
    </row>
    <row r="36" spans="1:16" s="2" customFormat="1" ht="25.5" customHeight="1" hidden="1" outlineLevel="1">
      <c r="A36" s="33" t="s">
        <v>166</v>
      </c>
      <c r="B36" s="80" t="s">
        <v>446</v>
      </c>
      <c r="C36" s="81"/>
      <c r="D36" s="82"/>
      <c r="E36" s="61">
        <v>2034.51</v>
      </c>
      <c r="F36" s="62"/>
      <c r="G36" s="63"/>
      <c r="H36" s="53" t="s">
        <v>415</v>
      </c>
      <c r="I36" s="53"/>
      <c r="J36" s="53"/>
      <c r="K36" s="53"/>
      <c r="L36" s="53"/>
      <c r="M36" s="53"/>
      <c r="N36" s="53"/>
      <c r="O36" s="53"/>
      <c r="P36" s="54"/>
    </row>
    <row r="37" spans="1:16" s="2" customFormat="1" ht="39" customHeight="1" collapsed="1">
      <c r="A37" s="33"/>
      <c r="B37" s="68" t="s">
        <v>447</v>
      </c>
      <c r="C37" s="69"/>
      <c r="D37" s="70"/>
      <c r="E37" s="61">
        <v>3339.93</v>
      </c>
      <c r="F37" s="62"/>
      <c r="G37" s="63"/>
      <c r="H37" s="53" t="s">
        <v>416</v>
      </c>
      <c r="I37" s="53"/>
      <c r="J37" s="53"/>
      <c r="K37" s="53"/>
      <c r="L37" s="53"/>
      <c r="M37" s="53"/>
      <c r="N37" s="53"/>
      <c r="O37" s="53"/>
      <c r="P37" s="54"/>
    </row>
    <row r="38" spans="1:16" s="2" customFormat="1" ht="53.25" customHeight="1">
      <c r="A38" s="33"/>
      <c r="B38" s="68" t="s">
        <v>448</v>
      </c>
      <c r="C38" s="69"/>
      <c r="D38" s="70"/>
      <c r="E38" s="61">
        <v>4670.26</v>
      </c>
      <c r="F38" s="62"/>
      <c r="G38" s="63"/>
      <c r="H38" s="64" t="s">
        <v>473</v>
      </c>
      <c r="I38" s="64"/>
      <c r="J38" s="64"/>
      <c r="K38" s="64"/>
      <c r="L38" s="64"/>
      <c r="M38" s="64"/>
      <c r="N38" s="64"/>
      <c r="O38" s="64"/>
      <c r="P38" s="65"/>
    </row>
    <row r="39" spans="1:16" s="2" customFormat="1" ht="50.25" customHeight="1">
      <c r="A39" s="31" t="s">
        <v>32</v>
      </c>
      <c r="B39" s="95" t="s">
        <v>449</v>
      </c>
      <c r="C39" s="96"/>
      <c r="D39" s="97"/>
      <c r="E39" s="86">
        <f>E40+E43</f>
        <v>111849.76</v>
      </c>
      <c r="F39" s="87"/>
      <c r="G39" s="88"/>
      <c r="H39" s="49" t="s">
        <v>428</v>
      </c>
      <c r="I39" s="49"/>
      <c r="J39" s="49"/>
      <c r="K39" s="49"/>
      <c r="L39" s="49"/>
      <c r="M39" s="49"/>
      <c r="N39" s="49"/>
      <c r="O39" s="49"/>
      <c r="P39" s="50"/>
    </row>
    <row r="40" spans="1:16" s="2" customFormat="1" ht="28.5" customHeight="1">
      <c r="A40" s="31"/>
      <c r="B40" s="68" t="s">
        <v>451</v>
      </c>
      <c r="C40" s="69"/>
      <c r="D40" s="70"/>
      <c r="E40" s="61">
        <f>E41+E42</f>
        <v>103973.45</v>
      </c>
      <c r="F40" s="62"/>
      <c r="G40" s="63"/>
      <c r="H40" s="53" t="s">
        <v>450</v>
      </c>
      <c r="I40" s="53"/>
      <c r="J40" s="53"/>
      <c r="K40" s="53"/>
      <c r="L40" s="53"/>
      <c r="M40" s="53"/>
      <c r="N40" s="53"/>
      <c r="O40" s="53"/>
      <c r="P40" s="54"/>
    </row>
    <row r="41" spans="1:16" s="2" customFormat="1" ht="26.25" customHeight="1" hidden="1" outlineLevel="1">
      <c r="A41" s="33" t="s">
        <v>167</v>
      </c>
      <c r="B41" s="80" t="s">
        <v>295</v>
      </c>
      <c r="C41" s="81"/>
      <c r="D41" s="82"/>
      <c r="E41" s="61">
        <v>86598.14</v>
      </c>
      <c r="F41" s="62"/>
      <c r="G41" s="63"/>
      <c r="H41" s="53" t="s">
        <v>417</v>
      </c>
      <c r="I41" s="53"/>
      <c r="J41" s="53"/>
      <c r="K41" s="53"/>
      <c r="L41" s="53"/>
      <c r="M41" s="53"/>
      <c r="N41" s="53"/>
      <c r="O41" s="53"/>
      <c r="P41" s="54"/>
    </row>
    <row r="42" spans="1:16" s="2" customFormat="1" ht="23.25" customHeight="1" hidden="1" outlineLevel="1">
      <c r="A42" s="33" t="s">
        <v>172</v>
      </c>
      <c r="B42" s="80" t="s">
        <v>296</v>
      </c>
      <c r="C42" s="81"/>
      <c r="D42" s="82"/>
      <c r="E42" s="61">
        <v>17375.31</v>
      </c>
      <c r="F42" s="62"/>
      <c r="G42" s="63"/>
      <c r="H42" s="53" t="s">
        <v>415</v>
      </c>
      <c r="I42" s="53"/>
      <c r="J42" s="53"/>
      <c r="K42" s="53"/>
      <c r="L42" s="53"/>
      <c r="M42" s="53"/>
      <c r="N42" s="53"/>
      <c r="O42" s="53"/>
      <c r="P42" s="54"/>
    </row>
    <row r="43" spans="1:16" s="2" customFormat="1" ht="23.25" customHeight="1" collapsed="1">
      <c r="A43" s="33"/>
      <c r="B43" s="68" t="s">
        <v>452</v>
      </c>
      <c r="C43" s="69"/>
      <c r="D43" s="70"/>
      <c r="E43" s="61">
        <f>E44+E45+E46</f>
        <v>7876.31</v>
      </c>
      <c r="F43" s="62"/>
      <c r="G43" s="63"/>
      <c r="H43" s="58" t="s">
        <v>453</v>
      </c>
      <c r="I43" s="59"/>
      <c r="J43" s="59"/>
      <c r="K43" s="59"/>
      <c r="L43" s="59"/>
      <c r="M43" s="59"/>
      <c r="N43" s="59"/>
      <c r="O43" s="59"/>
      <c r="P43" s="60"/>
    </row>
    <row r="44" spans="1:16" s="2" customFormat="1" ht="21.75" customHeight="1" hidden="1" outlineLevel="1">
      <c r="A44" s="33" t="s">
        <v>297</v>
      </c>
      <c r="B44" s="80" t="s">
        <v>298</v>
      </c>
      <c r="C44" s="81"/>
      <c r="D44" s="82"/>
      <c r="E44" s="61">
        <v>7876.31</v>
      </c>
      <c r="F44" s="62"/>
      <c r="G44" s="63"/>
      <c r="H44" s="53"/>
      <c r="I44" s="53"/>
      <c r="J44" s="53"/>
      <c r="K44" s="53"/>
      <c r="L44" s="53"/>
      <c r="M44" s="53"/>
      <c r="N44" s="53"/>
      <c r="O44" s="53"/>
      <c r="P44" s="54"/>
    </row>
    <row r="45" spans="1:16" s="2" customFormat="1" ht="18" customHeight="1" hidden="1" outlineLevel="1">
      <c r="A45" s="33" t="s">
        <v>303</v>
      </c>
      <c r="B45" s="80" t="s">
        <v>304</v>
      </c>
      <c r="C45" s="81"/>
      <c r="D45" s="82"/>
      <c r="E45" s="61">
        <v>0</v>
      </c>
      <c r="F45" s="62"/>
      <c r="G45" s="63"/>
      <c r="H45" s="53"/>
      <c r="I45" s="53"/>
      <c r="J45" s="53"/>
      <c r="K45" s="53"/>
      <c r="L45" s="53"/>
      <c r="M45" s="53"/>
      <c r="N45" s="53"/>
      <c r="O45" s="53"/>
      <c r="P45" s="54"/>
    </row>
    <row r="46" spans="1:16" s="2" customFormat="1" ht="20.25" customHeight="1" hidden="1" outlineLevel="1">
      <c r="A46" s="33" t="s">
        <v>309</v>
      </c>
      <c r="B46" s="80" t="s">
        <v>310</v>
      </c>
      <c r="C46" s="81"/>
      <c r="D46" s="82"/>
      <c r="E46" s="61">
        <v>0</v>
      </c>
      <c r="F46" s="62"/>
      <c r="G46" s="63"/>
      <c r="H46" s="53"/>
      <c r="I46" s="53"/>
      <c r="J46" s="53"/>
      <c r="K46" s="53"/>
      <c r="L46" s="53"/>
      <c r="M46" s="53"/>
      <c r="N46" s="53"/>
      <c r="O46" s="53"/>
      <c r="P46" s="54"/>
    </row>
    <row r="47" spans="1:16" s="2" customFormat="1" ht="22.5" customHeight="1" collapsed="1">
      <c r="A47" s="31" t="s">
        <v>33</v>
      </c>
      <c r="B47" s="71" t="s">
        <v>454</v>
      </c>
      <c r="C47" s="72"/>
      <c r="D47" s="72"/>
      <c r="E47" s="86">
        <f>E48+E55</f>
        <v>197767.78999999998</v>
      </c>
      <c r="F47" s="87"/>
      <c r="G47" s="88"/>
      <c r="H47" s="49" t="s">
        <v>429</v>
      </c>
      <c r="I47" s="49"/>
      <c r="J47" s="49"/>
      <c r="K47" s="49"/>
      <c r="L47" s="49"/>
      <c r="M47" s="49"/>
      <c r="N47" s="49"/>
      <c r="O47" s="49"/>
      <c r="P47" s="50"/>
    </row>
    <row r="48" spans="1:16" s="2" customFormat="1" ht="28.5" customHeight="1">
      <c r="A48" s="31" t="s">
        <v>316</v>
      </c>
      <c r="B48" s="71" t="s">
        <v>317</v>
      </c>
      <c r="C48" s="72"/>
      <c r="D48" s="72"/>
      <c r="E48" s="61">
        <f>E49+E52</f>
        <v>66371.73</v>
      </c>
      <c r="F48" s="62"/>
      <c r="G48" s="63"/>
      <c r="H48" s="49"/>
      <c r="I48" s="49"/>
      <c r="J48" s="49"/>
      <c r="K48" s="49"/>
      <c r="L48" s="49"/>
      <c r="M48" s="49"/>
      <c r="N48" s="49"/>
      <c r="O48" s="49"/>
      <c r="P48" s="50"/>
    </row>
    <row r="49" spans="1:16" s="2" customFormat="1" ht="28.5" customHeight="1">
      <c r="A49" s="31"/>
      <c r="B49" s="68" t="s">
        <v>456</v>
      </c>
      <c r="C49" s="69"/>
      <c r="D49" s="70"/>
      <c r="E49" s="61">
        <f>E51+E50</f>
        <v>61657.2</v>
      </c>
      <c r="F49" s="62"/>
      <c r="G49" s="63"/>
      <c r="H49" s="53" t="s">
        <v>455</v>
      </c>
      <c r="I49" s="53"/>
      <c r="J49" s="53"/>
      <c r="K49" s="53"/>
      <c r="L49" s="53"/>
      <c r="M49" s="53"/>
      <c r="N49" s="53"/>
      <c r="O49" s="53"/>
      <c r="P49" s="54"/>
    </row>
    <row r="50" spans="1:16" s="2" customFormat="1" ht="23.25" customHeight="1" hidden="1" outlineLevel="1">
      <c r="A50" s="31" t="s">
        <v>322</v>
      </c>
      <c r="B50" s="71" t="s">
        <v>323</v>
      </c>
      <c r="C50" s="72"/>
      <c r="D50" s="72"/>
      <c r="E50" s="61">
        <v>51232.02</v>
      </c>
      <c r="F50" s="62"/>
      <c r="G50" s="63"/>
      <c r="H50" s="49" t="s">
        <v>418</v>
      </c>
      <c r="I50" s="49"/>
      <c r="J50" s="49"/>
      <c r="K50" s="49"/>
      <c r="L50" s="49"/>
      <c r="M50" s="49"/>
      <c r="N50" s="49"/>
      <c r="O50" s="49"/>
      <c r="P50" s="50"/>
    </row>
    <row r="51" spans="1:16" s="2" customFormat="1" ht="23.25" customHeight="1" hidden="1" outlineLevel="1">
      <c r="A51" s="31" t="s">
        <v>328</v>
      </c>
      <c r="B51" s="71" t="s">
        <v>329</v>
      </c>
      <c r="C51" s="72"/>
      <c r="D51" s="72"/>
      <c r="E51" s="61">
        <v>10425.18</v>
      </c>
      <c r="F51" s="62"/>
      <c r="G51" s="63"/>
      <c r="H51" s="53" t="s">
        <v>415</v>
      </c>
      <c r="I51" s="53"/>
      <c r="J51" s="53"/>
      <c r="K51" s="53"/>
      <c r="L51" s="53"/>
      <c r="M51" s="53"/>
      <c r="N51" s="53"/>
      <c r="O51" s="53"/>
      <c r="P51" s="54"/>
    </row>
    <row r="52" spans="1:16" s="2" customFormat="1" ht="23.25" customHeight="1" collapsed="1">
      <c r="A52" s="33"/>
      <c r="B52" s="68" t="s">
        <v>452</v>
      </c>
      <c r="C52" s="69"/>
      <c r="D52" s="70"/>
      <c r="E52" s="61">
        <f>E53+E54</f>
        <v>4714.53</v>
      </c>
      <c r="F52" s="62"/>
      <c r="G52" s="63"/>
      <c r="H52" s="58" t="s">
        <v>457</v>
      </c>
      <c r="I52" s="59"/>
      <c r="J52" s="59"/>
      <c r="K52" s="59"/>
      <c r="L52" s="59"/>
      <c r="M52" s="59"/>
      <c r="N52" s="59"/>
      <c r="O52" s="59"/>
      <c r="P52" s="60"/>
    </row>
    <row r="53" spans="1:16" s="2" customFormat="1" ht="23.25" customHeight="1" hidden="1" outlineLevel="1">
      <c r="A53" s="31" t="s">
        <v>334</v>
      </c>
      <c r="B53" s="71" t="s">
        <v>335</v>
      </c>
      <c r="C53" s="72"/>
      <c r="D53" s="72"/>
      <c r="E53" s="61">
        <v>4714.53</v>
      </c>
      <c r="F53" s="62"/>
      <c r="G53" s="63"/>
      <c r="H53" s="49"/>
      <c r="I53" s="49"/>
      <c r="J53" s="49"/>
      <c r="K53" s="49"/>
      <c r="L53" s="49"/>
      <c r="M53" s="49"/>
      <c r="N53" s="49"/>
      <c r="O53" s="49"/>
      <c r="P53" s="50"/>
    </row>
    <row r="54" spans="1:16" s="2" customFormat="1" ht="20.25" customHeight="1" hidden="1" outlineLevel="1">
      <c r="A54" s="31" t="s">
        <v>340</v>
      </c>
      <c r="B54" s="71" t="s">
        <v>341</v>
      </c>
      <c r="C54" s="72"/>
      <c r="D54" s="72"/>
      <c r="E54" s="61">
        <v>0</v>
      </c>
      <c r="F54" s="62"/>
      <c r="G54" s="63"/>
      <c r="H54" s="49"/>
      <c r="I54" s="49"/>
      <c r="J54" s="49"/>
      <c r="K54" s="49"/>
      <c r="L54" s="49"/>
      <c r="M54" s="49"/>
      <c r="N54" s="49"/>
      <c r="O54" s="49"/>
      <c r="P54" s="50"/>
    </row>
    <row r="55" spans="1:16" s="2" customFormat="1" ht="56.25" customHeight="1" collapsed="1">
      <c r="A55" s="34" t="s">
        <v>346</v>
      </c>
      <c r="B55" s="71" t="s">
        <v>401</v>
      </c>
      <c r="C55" s="72"/>
      <c r="D55" s="72"/>
      <c r="E55" s="61">
        <v>131396.06</v>
      </c>
      <c r="F55" s="62"/>
      <c r="G55" s="63"/>
      <c r="H55" s="49" t="s">
        <v>406</v>
      </c>
      <c r="I55" s="49"/>
      <c r="J55" s="49"/>
      <c r="K55" s="49"/>
      <c r="L55" s="49"/>
      <c r="M55" s="49"/>
      <c r="N55" s="49"/>
      <c r="O55" s="49"/>
      <c r="P55" s="50"/>
    </row>
    <row r="56" spans="1:16" s="2" customFormat="1" ht="61.5" customHeight="1">
      <c r="A56" s="31" t="s">
        <v>34</v>
      </c>
      <c r="B56" s="71" t="s">
        <v>419</v>
      </c>
      <c r="C56" s="72"/>
      <c r="D56" s="72"/>
      <c r="E56" s="86">
        <v>60838.11</v>
      </c>
      <c r="F56" s="87"/>
      <c r="G56" s="88"/>
      <c r="H56" s="49" t="s">
        <v>407</v>
      </c>
      <c r="I56" s="49"/>
      <c r="J56" s="49"/>
      <c r="K56" s="49"/>
      <c r="L56" s="49"/>
      <c r="M56" s="49"/>
      <c r="N56" s="49"/>
      <c r="O56" s="49"/>
      <c r="P56" s="50"/>
    </row>
    <row r="57" spans="1:16" s="2" customFormat="1" ht="80.25" customHeight="1">
      <c r="A57" s="31" t="s">
        <v>35</v>
      </c>
      <c r="B57" s="71" t="s">
        <v>396</v>
      </c>
      <c r="C57" s="72"/>
      <c r="D57" s="72"/>
      <c r="E57" s="86">
        <f>E58+E64</f>
        <v>132768.53999999998</v>
      </c>
      <c r="F57" s="87"/>
      <c r="G57" s="88"/>
      <c r="H57" s="49" t="s">
        <v>430</v>
      </c>
      <c r="I57" s="49"/>
      <c r="J57" s="49"/>
      <c r="K57" s="49"/>
      <c r="L57" s="49"/>
      <c r="M57" s="49"/>
      <c r="N57" s="49"/>
      <c r="O57" s="49"/>
      <c r="P57" s="50"/>
    </row>
    <row r="58" spans="1:16" s="2" customFormat="1" ht="19.5" customHeight="1">
      <c r="A58" s="33" t="s">
        <v>177</v>
      </c>
      <c r="B58" s="80" t="s">
        <v>351</v>
      </c>
      <c r="C58" s="81"/>
      <c r="D58" s="82"/>
      <c r="E58" s="61">
        <f>E59+E62</f>
        <v>43625.11</v>
      </c>
      <c r="F58" s="62"/>
      <c r="G58" s="63"/>
      <c r="H58" s="53"/>
      <c r="I58" s="53"/>
      <c r="J58" s="53"/>
      <c r="K58" s="53"/>
      <c r="L58" s="53"/>
      <c r="M58" s="53"/>
      <c r="N58" s="53"/>
      <c r="O58" s="53"/>
      <c r="P58" s="54"/>
    </row>
    <row r="59" spans="1:16" s="2" customFormat="1" ht="27.75" customHeight="1">
      <c r="A59" s="33"/>
      <c r="B59" s="68" t="s">
        <v>458</v>
      </c>
      <c r="C59" s="69"/>
      <c r="D59" s="70"/>
      <c r="E59" s="61">
        <v>34965.14</v>
      </c>
      <c r="F59" s="62"/>
      <c r="G59" s="63"/>
      <c r="H59" s="53" t="s">
        <v>459</v>
      </c>
      <c r="I59" s="53"/>
      <c r="J59" s="53"/>
      <c r="K59" s="53"/>
      <c r="L59" s="53"/>
      <c r="M59" s="53"/>
      <c r="N59" s="53"/>
      <c r="O59" s="53"/>
      <c r="P59" s="54"/>
    </row>
    <row r="60" spans="1:16" s="2" customFormat="1" ht="22.5" customHeight="1" hidden="1" outlineLevel="1">
      <c r="A60" s="33" t="s">
        <v>245</v>
      </c>
      <c r="B60" s="80" t="s">
        <v>352</v>
      </c>
      <c r="C60" s="81"/>
      <c r="D60" s="82"/>
      <c r="E60" s="61">
        <v>0</v>
      </c>
      <c r="F60" s="62"/>
      <c r="G60" s="63"/>
      <c r="H60" s="53"/>
      <c r="I60" s="53"/>
      <c r="J60" s="53"/>
      <c r="K60" s="53"/>
      <c r="L60" s="53"/>
      <c r="M60" s="53"/>
      <c r="N60" s="53"/>
      <c r="O60" s="53"/>
      <c r="P60" s="54"/>
    </row>
    <row r="61" spans="1:16" s="2" customFormat="1" ht="25.5" customHeight="1" hidden="1" outlineLevel="1">
      <c r="A61" s="33" t="s">
        <v>250</v>
      </c>
      <c r="B61" s="80" t="s">
        <v>353</v>
      </c>
      <c r="C61" s="81"/>
      <c r="D61" s="82"/>
      <c r="E61" s="61">
        <v>0</v>
      </c>
      <c r="F61" s="62"/>
      <c r="G61" s="63"/>
      <c r="H61" s="53" t="s">
        <v>415</v>
      </c>
      <c r="I61" s="53"/>
      <c r="J61" s="53"/>
      <c r="K61" s="53"/>
      <c r="L61" s="53"/>
      <c r="M61" s="53"/>
      <c r="N61" s="53"/>
      <c r="O61" s="53"/>
      <c r="P61" s="54"/>
    </row>
    <row r="62" spans="1:16" s="2" customFormat="1" ht="23.25" customHeight="1" collapsed="1">
      <c r="A62" s="33"/>
      <c r="B62" s="68" t="s">
        <v>452</v>
      </c>
      <c r="C62" s="69"/>
      <c r="D62" s="70"/>
      <c r="E62" s="61">
        <v>8659.97</v>
      </c>
      <c r="F62" s="62"/>
      <c r="G62" s="63"/>
      <c r="H62" s="58" t="s">
        <v>489</v>
      </c>
      <c r="I62" s="59"/>
      <c r="J62" s="59"/>
      <c r="K62" s="59"/>
      <c r="L62" s="59"/>
      <c r="M62" s="59"/>
      <c r="N62" s="59"/>
      <c r="O62" s="59"/>
      <c r="P62" s="60"/>
    </row>
    <row r="63" spans="1:16" s="2" customFormat="1" ht="22.5" customHeight="1" hidden="1" outlineLevel="1">
      <c r="A63" s="33" t="s">
        <v>354</v>
      </c>
      <c r="B63" s="80" t="s">
        <v>355</v>
      </c>
      <c r="C63" s="81"/>
      <c r="D63" s="82"/>
      <c r="E63" s="61">
        <v>0</v>
      </c>
      <c r="F63" s="62"/>
      <c r="G63" s="63"/>
      <c r="H63" s="53" t="s">
        <v>420</v>
      </c>
      <c r="I63" s="53"/>
      <c r="J63" s="53"/>
      <c r="K63" s="53"/>
      <c r="L63" s="53"/>
      <c r="M63" s="53"/>
      <c r="N63" s="53"/>
      <c r="O63" s="53"/>
      <c r="P63" s="54"/>
    </row>
    <row r="64" spans="1:16" s="2" customFormat="1" ht="65.25" customHeight="1" collapsed="1">
      <c r="A64" s="33" t="s">
        <v>182</v>
      </c>
      <c r="B64" s="80" t="s">
        <v>490</v>
      </c>
      <c r="C64" s="81"/>
      <c r="D64" s="82"/>
      <c r="E64" s="61">
        <f>E65+E68</f>
        <v>89143.43</v>
      </c>
      <c r="F64" s="62"/>
      <c r="G64" s="63"/>
      <c r="H64" s="53"/>
      <c r="I64" s="53"/>
      <c r="J64" s="53"/>
      <c r="K64" s="53"/>
      <c r="L64" s="53"/>
      <c r="M64" s="53"/>
      <c r="N64" s="53"/>
      <c r="O64" s="53"/>
      <c r="P64" s="54"/>
    </row>
    <row r="65" spans="1:16" s="2" customFormat="1" ht="52.5" customHeight="1">
      <c r="A65" s="33"/>
      <c r="B65" s="68" t="s">
        <v>460</v>
      </c>
      <c r="C65" s="69"/>
      <c r="D65" s="70"/>
      <c r="E65" s="61">
        <f>E66+E67-E59-E62</f>
        <v>79188.45</v>
      </c>
      <c r="F65" s="62"/>
      <c r="G65" s="63"/>
      <c r="H65" s="53" t="s">
        <v>461</v>
      </c>
      <c r="I65" s="53"/>
      <c r="J65" s="53"/>
      <c r="K65" s="53"/>
      <c r="L65" s="53"/>
      <c r="M65" s="53"/>
      <c r="N65" s="53"/>
      <c r="O65" s="53"/>
      <c r="P65" s="54"/>
    </row>
    <row r="66" spans="1:16" s="2" customFormat="1" ht="38.25" customHeight="1" hidden="1" outlineLevel="1">
      <c r="A66" s="33" t="s">
        <v>255</v>
      </c>
      <c r="B66" s="80" t="s">
        <v>360</v>
      </c>
      <c r="C66" s="81"/>
      <c r="D66" s="82"/>
      <c r="E66" s="61">
        <v>102289.81</v>
      </c>
      <c r="F66" s="62"/>
      <c r="G66" s="63"/>
      <c r="H66" s="53" t="s">
        <v>422</v>
      </c>
      <c r="I66" s="53"/>
      <c r="J66" s="53"/>
      <c r="K66" s="53"/>
      <c r="L66" s="53"/>
      <c r="M66" s="53"/>
      <c r="N66" s="53"/>
      <c r="O66" s="53"/>
      <c r="P66" s="54"/>
    </row>
    <row r="67" spans="1:16" s="2" customFormat="1" ht="26.25" customHeight="1" hidden="1" outlineLevel="1">
      <c r="A67" s="33" t="s">
        <v>256</v>
      </c>
      <c r="B67" s="80" t="s">
        <v>421</v>
      </c>
      <c r="C67" s="81"/>
      <c r="D67" s="82"/>
      <c r="E67" s="61">
        <v>20523.75</v>
      </c>
      <c r="F67" s="62"/>
      <c r="G67" s="63"/>
      <c r="H67" s="53" t="s">
        <v>415</v>
      </c>
      <c r="I67" s="53"/>
      <c r="J67" s="53"/>
      <c r="K67" s="53"/>
      <c r="L67" s="53"/>
      <c r="M67" s="53"/>
      <c r="N67" s="53"/>
      <c r="O67" s="53"/>
      <c r="P67" s="54"/>
    </row>
    <row r="68" spans="1:16" s="2" customFormat="1" ht="23.25" customHeight="1" collapsed="1">
      <c r="A68" s="33"/>
      <c r="B68" s="68" t="s">
        <v>452</v>
      </c>
      <c r="C68" s="69"/>
      <c r="D68" s="70"/>
      <c r="E68" s="61">
        <v>9954.98</v>
      </c>
      <c r="F68" s="62"/>
      <c r="G68" s="63"/>
      <c r="H68" s="53" t="s">
        <v>491</v>
      </c>
      <c r="I68" s="53"/>
      <c r="J68" s="53"/>
      <c r="K68" s="53"/>
      <c r="L68" s="53"/>
      <c r="M68" s="53"/>
      <c r="N68" s="53"/>
      <c r="O68" s="53"/>
      <c r="P68" s="54"/>
    </row>
    <row r="69" spans="1:16" s="2" customFormat="1" ht="29.25" customHeight="1" hidden="1" outlineLevel="1">
      <c r="A69" s="33" t="s">
        <v>268</v>
      </c>
      <c r="B69" s="80" t="s">
        <v>362</v>
      </c>
      <c r="C69" s="81"/>
      <c r="D69" s="82"/>
      <c r="E69" s="61">
        <v>9954.98</v>
      </c>
      <c r="F69" s="62"/>
      <c r="G69" s="63"/>
      <c r="H69" s="53" t="s">
        <v>423</v>
      </c>
      <c r="I69" s="53"/>
      <c r="J69" s="53"/>
      <c r="K69" s="53"/>
      <c r="L69" s="53"/>
      <c r="M69" s="53"/>
      <c r="N69" s="53"/>
      <c r="O69" s="53"/>
      <c r="P69" s="54"/>
    </row>
    <row r="70" spans="1:16" s="2" customFormat="1" ht="63.75" customHeight="1" collapsed="1">
      <c r="A70" s="38" t="s">
        <v>36</v>
      </c>
      <c r="B70" s="92" t="s">
        <v>462</v>
      </c>
      <c r="C70" s="93"/>
      <c r="D70" s="94"/>
      <c r="E70" s="86">
        <f>E71+E74</f>
        <v>74275.18</v>
      </c>
      <c r="F70" s="87"/>
      <c r="G70" s="88"/>
      <c r="H70" s="49" t="s">
        <v>431</v>
      </c>
      <c r="I70" s="49"/>
      <c r="J70" s="49"/>
      <c r="K70" s="49"/>
      <c r="L70" s="49"/>
      <c r="M70" s="49"/>
      <c r="N70" s="49"/>
      <c r="O70" s="49"/>
      <c r="P70" s="50"/>
    </row>
    <row r="71" spans="1:16" s="2" customFormat="1" ht="39" customHeight="1">
      <c r="A71" s="33"/>
      <c r="B71" s="68" t="s">
        <v>463</v>
      </c>
      <c r="C71" s="69"/>
      <c r="D71" s="70"/>
      <c r="E71" s="61">
        <f>E72+E73</f>
        <v>70961.56999999999</v>
      </c>
      <c r="F71" s="62"/>
      <c r="G71" s="63"/>
      <c r="H71" s="53" t="s">
        <v>464</v>
      </c>
      <c r="I71" s="53"/>
      <c r="J71" s="53"/>
      <c r="K71" s="53"/>
      <c r="L71" s="53"/>
      <c r="M71" s="53"/>
      <c r="N71" s="53"/>
      <c r="O71" s="53"/>
      <c r="P71" s="54"/>
    </row>
    <row r="72" spans="1:16" s="2" customFormat="1" ht="35.25" customHeight="1" hidden="1" outlineLevel="1">
      <c r="A72" s="33" t="s">
        <v>188</v>
      </c>
      <c r="B72" s="80" t="s">
        <v>364</v>
      </c>
      <c r="C72" s="81"/>
      <c r="D72" s="82"/>
      <c r="E72" s="61">
        <v>63809.99</v>
      </c>
      <c r="F72" s="62"/>
      <c r="G72" s="63"/>
      <c r="H72" s="53"/>
      <c r="I72" s="53"/>
      <c r="J72" s="53"/>
      <c r="K72" s="53"/>
      <c r="L72" s="53"/>
      <c r="M72" s="53"/>
      <c r="N72" s="53"/>
      <c r="O72" s="53"/>
      <c r="P72" s="54"/>
    </row>
    <row r="73" spans="1:16" s="2" customFormat="1" ht="28.5" customHeight="1" hidden="1" outlineLevel="1">
      <c r="A73" s="33" t="s">
        <v>273</v>
      </c>
      <c r="B73" s="89" t="s">
        <v>397</v>
      </c>
      <c r="C73" s="90"/>
      <c r="D73" s="91"/>
      <c r="E73" s="61">
        <v>7151.58</v>
      </c>
      <c r="F73" s="62"/>
      <c r="G73" s="63"/>
      <c r="H73" s="53" t="s">
        <v>415</v>
      </c>
      <c r="I73" s="53"/>
      <c r="J73" s="53"/>
      <c r="K73" s="53"/>
      <c r="L73" s="53"/>
      <c r="M73" s="53"/>
      <c r="N73" s="53"/>
      <c r="O73" s="53"/>
      <c r="P73" s="54"/>
    </row>
    <row r="74" spans="1:16" s="2" customFormat="1" ht="23.25" customHeight="1" collapsed="1">
      <c r="A74" s="33"/>
      <c r="B74" s="68" t="s">
        <v>452</v>
      </c>
      <c r="C74" s="69"/>
      <c r="D74" s="70"/>
      <c r="E74" s="61">
        <v>3313.61</v>
      </c>
      <c r="F74" s="62"/>
      <c r="G74" s="63"/>
      <c r="H74" s="53" t="s">
        <v>491</v>
      </c>
      <c r="I74" s="53"/>
      <c r="J74" s="53"/>
      <c r="K74" s="53"/>
      <c r="L74" s="53"/>
      <c r="M74" s="53"/>
      <c r="N74" s="53"/>
      <c r="O74" s="53"/>
      <c r="P74" s="54"/>
    </row>
    <row r="75" spans="1:16" s="2" customFormat="1" ht="29.25" customHeight="1" hidden="1" outlineLevel="1">
      <c r="A75" s="33" t="s">
        <v>193</v>
      </c>
      <c r="B75" s="89" t="s">
        <v>402</v>
      </c>
      <c r="C75" s="90"/>
      <c r="D75" s="91"/>
      <c r="E75" s="61">
        <v>3313.61</v>
      </c>
      <c r="F75" s="62"/>
      <c r="G75" s="63"/>
      <c r="H75" s="53" t="s">
        <v>423</v>
      </c>
      <c r="I75" s="53"/>
      <c r="J75" s="53"/>
      <c r="K75" s="53"/>
      <c r="L75" s="53"/>
      <c r="M75" s="53"/>
      <c r="N75" s="53"/>
      <c r="O75" s="53"/>
      <c r="P75" s="54"/>
    </row>
    <row r="76" spans="1:16" s="2" customFormat="1" ht="67.5" customHeight="1" collapsed="1">
      <c r="A76" s="38" t="s">
        <v>110</v>
      </c>
      <c r="B76" s="92" t="s">
        <v>465</v>
      </c>
      <c r="C76" s="93"/>
      <c r="D76" s="94"/>
      <c r="E76" s="73">
        <v>108752.27</v>
      </c>
      <c r="F76" s="73"/>
      <c r="G76" s="73"/>
      <c r="H76" s="49" t="s">
        <v>435</v>
      </c>
      <c r="I76" s="49"/>
      <c r="J76" s="49"/>
      <c r="K76" s="49"/>
      <c r="L76" s="49"/>
      <c r="M76" s="49"/>
      <c r="N76" s="49"/>
      <c r="O76" s="49"/>
      <c r="P76" s="50"/>
    </row>
    <row r="77" spans="1:16" s="2" customFormat="1" ht="53.25" customHeight="1">
      <c r="A77" s="38" t="s">
        <v>111</v>
      </c>
      <c r="B77" s="71" t="s">
        <v>466</v>
      </c>
      <c r="C77" s="72"/>
      <c r="D77" s="72"/>
      <c r="E77" s="73">
        <v>0</v>
      </c>
      <c r="F77" s="73"/>
      <c r="G77" s="73"/>
      <c r="H77" s="49" t="s">
        <v>436</v>
      </c>
      <c r="I77" s="49"/>
      <c r="J77" s="49"/>
      <c r="K77" s="49"/>
      <c r="L77" s="49"/>
      <c r="M77" s="49"/>
      <c r="N77" s="49"/>
      <c r="O77" s="49"/>
      <c r="P77" s="50"/>
    </row>
    <row r="78" spans="1:16" s="2" customFormat="1" ht="29.25" customHeight="1" hidden="1">
      <c r="A78" s="39" t="s">
        <v>198</v>
      </c>
      <c r="B78" s="80" t="s">
        <v>199</v>
      </c>
      <c r="C78" s="81"/>
      <c r="D78" s="82"/>
      <c r="E78" s="86">
        <v>0</v>
      </c>
      <c r="F78" s="87"/>
      <c r="G78" s="88"/>
      <c r="H78" s="49" t="s">
        <v>408</v>
      </c>
      <c r="I78" s="49"/>
      <c r="J78" s="49"/>
      <c r="K78" s="30"/>
      <c r="L78" s="30"/>
      <c r="M78" s="30"/>
      <c r="N78" s="30"/>
      <c r="O78" s="30"/>
      <c r="P78" s="36"/>
    </row>
    <row r="79" spans="1:16" s="2" customFormat="1" ht="37.5" customHeight="1" hidden="1">
      <c r="A79" s="39" t="s">
        <v>204</v>
      </c>
      <c r="B79" s="80" t="s">
        <v>205</v>
      </c>
      <c r="C79" s="81"/>
      <c r="D79" s="82"/>
      <c r="E79" s="86"/>
      <c r="F79" s="87"/>
      <c r="G79" s="88"/>
      <c r="H79" s="77"/>
      <c r="I79" s="77"/>
      <c r="J79" s="77"/>
      <c r="K79" s="30"/>
      <c r="L79" s="30"/>
      <c r="M79" s="30"/>
      <c r="N79" s="30"/>
      <c r="O79" s="30"/>
      <c r="P79" s="36"/>
    </row>
    <row r="80" spans="1:16" s="2" customFormat="1" ht="33.75" customHeight="1" hidden="1">
      <c r="A80" s="39" t="s">
        <v>206</v>
      </c>
      <c r="B80" s="80" t="s">
        <v>403</v>
      </c>
      <c r="C80" s="81"/>
      <c r="D80" s="82"/>
      <c r="E80" s="86">
        <v>0</v>
      </c>
      <c r="F80" s="87"/>
      <c r="G80" s="88"/>
      <c r="H80" s="77"/>
      <c r="I80" s="77"/>
      <c r="J80" s="77"/>
      <c r="K80" s="30"/>
      <c r="L80" s="30"/>
      <c r="M80" s="30"/>
      <c r="N80" s="30"/>
      <c r="O80" s="30"/>
      <c r="P80" s="36"/>
    </row>
    <row r="81" spans="1:16" s="2" customFormat="1" ht="50.25" customHeight="1">
      <c r="A81" s="38" t="s">
        <v>112</v>
      </c>
      <c r="B81" s="71" t="s">
        <v>467</v>
      </c>
      <c r="C81" s="72"/>
      <c r="D81" s="72"/>
      <c r="E81" s="73">
        <v>0</v>
      </c>
      <c r="F81" s="73"/>
      <c r="G81" s="73"/>
      <c r="H81" s="181"/>
      <c r="I81" s="182"/>
      <c r="J81" s="182"/>
      <c r="K81" s="182"/>
      <c r="L81" s="182"/>
      <c r="M81" s="182"/>
      <c r="N81" s="182"/>
      <c r="O81" s="182"/>
      <c r="P81" s="182"/>
    </row>
    <row r="82" spans="1:16" s="2" customFormat="1" ht="38.25" customHeight="1" hidden="1">
      <c r="A82" s="39" t="s">
        <v>211</v>
      </c>
      <c r="B82" s="80" t="s">
        <v>212</v>
      </c>
      <c r="C82" s="81"/>
      <c r="D82" s="82"/>
      <c r="E82" s="86">
        <v>0</v>
      </c>
      <c r="F82" s="87"/>
      <c r="G82" s="88"/>
      <c r="H82" s="77"/>
      <c r="I82" s="77"/>
      <c r="J82" s="77"/>
      <c r="K82" s="30"/>
      <c r="L82" s="30"/>
      <c r="M82" s="30"/>
      <c r="N82" s="30"/>
      <c r="O82" s="30"/>
      <c r="P82" s="36"/>
    </row>
    <row r="83" spans="1:16" s="2" customFormat="1" ht="30.75" customHeight="1" hidden="1">
      <c r="A83" s="39" t="s">
        <v>217</v>
      </c>
      <c r="B83" s="80" t="s">
        <v>218</v>
      </c>
      <c r="C83" s="81"/>
      <c r="D83" s="82"/>
      <c r="E83" s="86">
        <v>0</v>
      </c>
      <c r="F83" s="87"/>
      <c r="G83" s="88"/>
      <c r="H83" s="77"/>
      <c r="I83" s="77"/>
      <c r="J83" s="77"/>
      <c r="K83" s="30"/>
      <c r="L83" s="30"/>
      <c r="M83" s="30"/>
      <c r="N83" s="30"/>
      <c r="O83" s="30"/>
      <c r="P83" s="36"/>
    </row>
    <row r="84" spans="1:16" s="2" customFormat="1" ht="54" customHeight="1">
      <c r="A84" s="38" t="s">
        <v>113</v>
      </c>
      <c r="B84" s="71" t="s">
        <v>468</v>
      </c>
      <c r="C84" s="72"/>
      <c r="D84" s="72"/>
      <c r="E84" s="73">
        <v>24184.1</v>
      </c>
      <c r="F84" s="73"/>
      <c r="G84" s="73"/>
      <c r="H84" s="49" t="s">
        <v>434</v>
      </c>
      <c r="I84" s="49"/>
      <c r="J84" s="49"/>
      <c r="K84" s="49"/>
      <c r="L84" s="49"/>
      <c r="M84" s="49"/>
      <c r="N84" s="49"/>
      <c r="O84" s="49"/>
      <c r="P84" s="50"/>
    </row>
    <row r="85" spans="1:16" s="2" customFormat="1" ht="39" customHeight="1">
      <c r="A85" s="38" t="s">
        <v>114</v>
      </c>
      <c r="B85" s="71" t="s">
        <v>469</v>
      </c>
      <c r="C85" s="72"/>
      <c r="D85" s="72"/>
      <c r="E85" s="73">
        <v>17051.08</v>
      </c>
      <c r="F85" s="73"/>
      <c r="G85" s="73"/>
      <c r="H85" s="49" t="s">
        <v>437</v>
      </c>
      <c r="I85" s="49"/>
      <c r="J85" s="49"/>
      <c r="K85" s="49"/>
      <c r="L85" s="49"/>
      <c r="M85" s="49"/>
      <c r="N85" s="49"/>
      <c r="O85" s="49"/>
      <c r="P85" s="50"/>
    </row>
    <row r="86" spans="1:16" s="2" customFormat="1" ht="66.75" customHeight="1">
      <c r="A86" s="38" t="s">
        <v>115</v>
      </c>
      <c r="B86" s="71" t="s">
        <v>470</v>
      </c>
      <c r="C86" s="72"/>
      <c r="D86" s="72"/>
      <c r="E86" s="73">
        <f>E87+E88</f>
        <v>55950.83</v>
      </c>
      <c r="F86" s="73"/>
      <c r="G86" s="73"/>
      <c r="H86" s="49" t="s">
        <v>424</v>
      </c>
      <c r="I86" s="49"/>
      <c r="J86" s="49"/>
      <c r="K86" s="49"/>
      <c r="L86" s="49"/>
      <c r="M86" s="49"/>
      <c r="N86" s="49"/>
      <c r="O86" s="49"/>
      <c r="P86" s="50"/>
    </row>
    <row r="87" spans="1:16" s="2" customFormat="1" ht="27" customHeight="1">
      <c r="A87" s="33" t="s">
        <v>223</v>
      </c>
      <c r="B87" s="68" t="s">
        <v>224</v>
      </c>
      <c r="C87" s="69"/>
      <c r="D87" s="70"/>
      <c r="E87" s="61">
        <v>43916.19</v>
      </c>
      <c r="F87" s="62"/>
      <c r="G87" s="63"/>
      <c r="H87" s="53"/>
      <c r="I87" s="53"/>
      <c r="J87" s="53"/>
      <c r="K87" s="53"/>
      <c r="L87" s="53"/>
      <c r="M87" s="53"/>
      <c r="N87" s="53"/>
      <c r="O87" s="53"/>
      <c r="P87" s="54"/>
    </row>
    <row r="88" spans="1:16" s="2" customFormat="1" ht="27" customHeight="1">
      <c r="A88" s="33" t="s">
        <v>225</v>
      </c>
      <c r="B88" s="68" t="s">
        <v>226</v>
      </c>
      <c r="C88" s="69"/>
      <c r="D88" s="70"/>
      <c r="E88" s="61">
        <v>12034.64</v>
      </c>
      <c r="F88" s="62"/>
      <c r="G88" s="63"/>
      <c r="H88" s="53"/>
      <c r="I88" s="53"/>
      <c r="J88" s="53"/>
      <c r="K88" s="53"/>
      <c r="L88" s="53"/>
      <c r="M88" s="53"/>
      <c r="N88" s="53"/>
      <c r="O88" s="53"/>
      <c r="P88" s="54"/>
    </row>
    <row r="89" spans="1:16" s="2" customFormat="1" ht="30" customHeight="1">
      <c r="A89" s="38" t="s">
        <v>116</v>
      </c>
      <c r="B89" s="71" t="s">
        <v>471</v>
      </c>
      <c r="C89" s="72"/>
      <c r="D89" s="72"/>
      <c r="E89" s="73">
        <v>7687.9</v>
      </c>
      <c r="F89" s="73"/>
      <c r="G89" s="73"/>
      <c r="H89" s="49" t="s">
        <v>438</v>
      </c>
      <c r="I89" s="49"/>
      <c r="J89" s="49"/>
      <c r="K89" s="49"/>
      <c r="L89" s="49"/>
      <c r="M89" s="49"/>
      <c r="N89" s="49"/>
      <c r="O89" s="49"/>
      <c r="P89" s="50"/>
    </row>
    <row r="90" spans="1:16" s="2" customFormat="1" ht="29.25" customHeight="1">
      <c r="A90" s="38" t="s">
        <v>117</v>
      </c>
      <c r="B90" s="71" t="s">
        <v>472</v>
      </c>
      <c r="C90" s="72"/>
      <c r="D90" s="72"/>
      <c r="E90" s="73">
        <f>E92+E93+E94+E91</f>
        <v>56530.96</v>
      </c>
      <c r="F90" s="73"/>
      <c r="G90" s="73"/>
      <c r="H90" s="49" t="s">
        <v>479</v>
      </c>
      <c r="I90" s="49"/>
      <c r="J90" s="49"/>
      <c r="K90" s="49"/>
      <c r="L90" s="49"/>
      <c r="M90" s="49"/>
      <c r="N90" s="49"/>
      <c r="O90" s="49"/>
      <c r="P90" s="50"/>
    </row>
    <row r="91" spans="1:16" s="2" customFormat="1" ht="29.25" customHeight="1">
      <c r="A91" s="9" t="s">
        <v>227</v>
      </c>
      <c r="B91" s="177" t="s">
        <v>228</v>
      </c>
      <c r="C91" s="81"/>
      <c r="D91" s="82"/>
      <c r="E91" s="178">
        <v>8008.51</v>
      </c>
      <c r="F91" s="179"/>
      <c r="G91" s="180"/>
      <c r="H91" s="49" t="s">
        <v>412</v>
      </c>
      <c r="I91" s="49"/>
      <c r="J91" s="49"/>
      <c r="K91" s="49"/>
      <c r="L91" s="49"/>
      <c r="M91" s="49"/>
      <c r="N91" s="49"/>
      <c r="O91" s="49"/>
      <c r="P91" s="50"/>
    </row>
    <row r="92" spans="1:16" s="2" customFormat="1" ht="21.75" customHeight="1">
      <c r="A92" s="33" t="s">
        <v>229</v>
      </c>
      <c r="B92" s="83" t="s">
        <v>230</v>
      </c>
      <c r="C92" s="84"/>
      <c r="D92" s="85"/>
      <c r="E92" s="61">
        <v>1500</v>
      </c>
      <c r="F92" s="62"/>
      <c r="G92" s="63"/>
      <c r="H92" s="74" t="s">
        <v>433</v>
      </c>
      <c r="I92" s="75"/>
      <c r="J92" s="75"/>
      <c r="K92" s="75"/>
      <c r="L92" s="75"/>
      <c r="M92" s="75"/>
      <c r="N92" s="75"/>
      <c r="O92" s="75"/>
      <c r="P92" s="76"/>
    </row>
    <row r="93" spans="1:16" s="2" customFormat="1" ht="28.5" customHeight="1">
      <c r="A93" s="33" t="s">
        <v>231</v>
      </c>
      <c r="B93" s="80" t="s">
        <v>232</v>
      </c>
      <c r="C93" s="81"/>
      <c r="D93" s="82"/>
      <c r="E93" s="61">
        <v>668.96</v>
      </c>
      <c r="F93" s="62"/>
      <c r="G93" s="63"/>
      <c r="H93" s="53" t="s">
        <v>432</v>
      </c>
      <c r="I93" s="53"/>
      <c r="J93" s="53"/>
      <c r="K93" s="53"/>
      <c r="L93" s="53"/>
      <c r="M93" s="53"/>
      <c r="N93" s="53"/>
      <c r="O93" s="53"/>
      <c r="P93" s="54"/>
    </row>
    <row r="94" spans="1:16" s="2" customFormat="1" ht="26.25" customHeight="1">
      <c r="A94" s="35" t="s">
        <v>478</v>
      </c>
      <c r="B94" s="80" t="s">
        <v>409</v>
      </c>
      <c r="C94" s="81"/>
      <c r="D94" s="82"/>
      <c r="E94" s="61">
        <f>E95+E98</f>
        <v>46353.49</v>
      </c>
      <c r="F94" s="62"/>
      <c r="G94" s="63"/>
      <c r="H94" s="53" t="s">
        <v>425</v>
      </c>
      <c r="I94" s="53"/>
      <c r="J94" s="53"/>
      <c r="K94" s="53"/>
      <c r="L94" s="53"/>
      <c r="M94" s="53"/>
      <c r="N94" s="53"/>
      <c r="O94" s="53"/>
      <c r="P94" s="54"/>
    </row>
    <row r="95" spans="1:16" s="2" customFormat="1" ht="39" customHeight="1">
      <c r="A95" s="33"/>
      <c r="B95" s="68" t="s">
        <v>474</v>
      </c>
      <c r="C95" s="69"/>
      <c r="D95" s="70"/>
      <c r="E95" s="61">
        <f>E96+E97</f>
        <v>41816.46</v>
      </c>
      <c r="F95" s="62"/>
      <c r="G95" s="63"/>
      <c r="H95" s="53" t="s">
        <v>475</v>
      </c>
      <c r="I95" s="53"/>
      <c r="J95" s="53"/>
      <c r="K95" s="53"/>
      <c r="L95" s="53"/>
      <c r="M95" s="53"/>
      <c r="N95" s="53"/>
      <c r="O95" s="53"/>
      <c r="P95" s="54"/>
    </row>
    <row r="96" spans="1:16" s="2" customFormat="1" ht="17.25" customHeight="1" hidden="1" outlineLevel="1">
      <c r="A96" s="35"/>
      <c r="B96" s="80" t="s">
        <v>410</v>
      </c>
      <c r="C96" s="81"/>
      <c r="D96" s="82"/>
      <c r="E96" s="61">
        <v>33423.93</v>
      </c>
      <c r="F96" s="62"/>
      <c r="G96" s="63"/>
      <c r="H96" s="53"/>
      <c r="I96" s="53"/>
      <c r="J96" s="53"/>
      <c r="K96" s="53"/>
      <c r="L96" s="53"/>
      <c r="M96" s="53"/>
      <c r="N96" s="53"/>
      <c r="O96" s="53"/>
      <c r="P96" s="54"/>
    </row>
    <row r="97" spans="1:16" s="2" customFormat="1" ht="31.5" customHeight="1" hidden="1" outlineLevel="1">
      <c r="A97" s="35"/>
      <c r="B97" s="80" t="s">
        <v>411</v>
      </c>
      <c r="C97" s="81"/>
      <c r="D97" s="82"/>
      <c r="E97" s="61">
        <v>8392.53</v>
      </c>
      <c r="F97" s="62"/>
      <c r="G97" s="63"/>
      <c r="H97" s="53" t="s">
        <v>415</v>
      </c>
      <c r="I97" s="53"/>
      <c r="J97" s="53"/>
      <c r="K97" s="53"/>
      <c r="L97" s="53"/>
      <c r="M97" s="53"/>
      <c r="N97" s="53"/>
      <c r="O97" s="53"/>
      <c r="P97" s="54"/>
    </row>
    <row r="98" spans="1:16" s="2" customFormat="1" ht="31.5" customHeight="1" collapsed="1" thickBot="1">
      <c r="A98" s="42"/>
      <c r="B98" s="171" t="s">
        <v>476</v>
      </c>
      <c r="C98" s="172"/>
      <c r="D98" s="173"/>
      <c r="E98" s="174">
        <v>4537.03</v>
      </c>
      <c r="F98" s="175"/>
      <c r="G98" s="176"/>
      <c r="H98" s="78" t="s">
        <v>491</v>
      </c>
      <c r="I98" s="78"/>
      <c r="J98" s="78"/>
      <c r="K98" s="78"/>
      <c r="L98" s="78"/>
      <c r="M98" s="78"/>
      <c r="N98" s="78"/>
      <c r="O98" s="78"/>
      <c r="P98" s="79"/>
    </row>
    <row r="99" spans="1:16" s="2" customFormat="1" ht="12.75">
      <c r="A99" s="66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="2" customFormat="1" ht="12.75"/>
    <row r="101" spans="3:10" s="2" customFormat="1" ht="12.75">
      <c r="C101" s="2" t="s">
        <v>485</v>
      </c>
      <c r="J101" s="2" t="s">
        <v>486</v>
      </c>
    </row>
    <row r="102" s="2" customFormat="1" ht="12.75"/>
    <row r="103" s="2" customFormat="1" ht="12.75"/>
    <row r="104" spans="3:10" s="2" customFormat="1" ht="12.75">
      <c r="C104" s="2" t="s">
        <v>487</v>
      </c>
      <c r="J104" s="2" t="s">
        <v>488</v>
      </c>
    </row>
  </sheetData>
  <sheetProtection/>
  <mergeCells count="270">
    <mergeCell ref="H81:P81"/>
    <mergeCell ref="B60:D60"/>
    <mergeCell ref="H95:P95"/>
    <mergeCell ref="H68:P68"/>
    <mergeCell ref="B71:D71"/>
    <mergeCell ref="E71:G71"/>
    <mergeCell ref="H71:P71"/>
    <mergeCell ref="B74:D74"/>
    <mergeCell ref="E74:G74"/>
    <mergeCell ref="H74:P74"/>
    <mergeCell ref="E94:G94"/>
    <mergeCell ref="E62:G62"/>
    <mergeCell ref="H62:P62"/>
    <mergeCell ref="B65:D65"/>
    <mergeCell ref="E65:G65"/>
    <mergeCell ref="H65:P65"/>
    <mergeCell ref="E63:G63"/>
    <mergeCell ref="B61:D61"/>
    <mergeCell ref="E61:G61"/>
    <mergeCell ref="B69:D69"/>
    <mergeCell ref="E69:G69"/>
    <mergeCell ref="H49:P49"/>
    <mergeCell ref="B46:D46"/>
    <mergeCell ref="E46:G46"/>
    <mergeCell ref="B45:D45"/>
    <mergeCell ref="E45:G45"/>
    <mergeCell ref="H59:P59"/>
    <mergeCell ref="B54:D54"/>
    <mergeCell ref="E54:G54"/>
    <mergeCell ref="E96:G96"/>
    <mergeCell ref="E56:G56"/>
    <mergeCell ref="B55:D55"/>
    <mergeCell ref="E55:G55"/>
    <mergeCell ref="E60:G60"/>
    <mergeCell ref="B58:D58"/>
    <mergeCell ref="E58:G58"/>
    <mergeCell ref="B59:D59"/>
    <mergeCell ref="E59:G59"/>
    <mergeCell ref="B66:D66"/>
    <mergeCell ref="E66:G66"/>
    <mergeCell ref="B64:D64"/>
    <mergeCell ref="E64:G64"/>
    <mergeCell ref="B63:D63"/>
    <mergeCell ref="B70:D70"/>
    <mergeCell ref="E70:G70"/>
    <mergeCell ref="B49:D49"/>
    <mergeCell ref="E49:G49"/>
    <mergeCell ref="B62:D62"/>
    <mergeCell ref="B50:D50"/>
    <mergeCell ref="E50:G50"/>
    <mergeCell ref="B48:D48"/>
    <mergeCell ref="E48:G48"/>
    <mergeCell ref="B47:D47"/>
    <mergeCell ref="E47:G47"/>
    <mergeCell ref="B53:D53"/>
    <mergeCell ref="E53:G53"/>
    <mergeCell ref="B51:D51"/>
    <mergeCell ref="E51:G51"/>
    <mergeCell ref="B52:D52"/>
    <mergeCell ref="E52:G52"/>
    <mergeCell ref="B57:D57"/>
    <mergeCell ref="E57:G57"/>
    <mergeCell ref="B56:D56"/>
    <mergeCell ref="A3:P3"/>
    <mergeCell ref="A1:P1"/>
    <mergeCell ref="A29:A30"/>
    <mergeCell ref="A5:P5"/>
    <mergeCell ref="A27:P28"/>
    <mergeCell ref="B26:D26"/>
    <mergeCell ref="A10:D11"/>
    <mergeCell ref="A21:A22"/>
    <mergeCell ref="B21:D22"/>
    <mergeCell ref="E21:G22"/>
    <mergeCell ref="E26:G26"/>
    <mergeCell ref="F13:G13"/>
    <mergeCell ref="A7:P7"/>
    <mergeCell ref="A9:N9"/>
    <mergeCell ref="B23:D23"/>
    <mergeCell ref="I17:I18"/>
    <mergeCell ref="J17:L18"/>
    <mergeCell ref="O12:O13"/>
    <mergeCell ref="P12:P13"/>
    <mergeCell ref="E24:G24"/>
    <mergeCell ref="E10:F10"/>
    <mergeCell ref="G10:H10"/>
    <mergeCell ref="I10:N10"/>
    <mergeCell ref="E11:F11"/>
    <mergeCell ref="G11:H11"/>
    <mergeCell ref="J13:M13"/>
    <mergeCell ref="F12:M12"/>
    <mergeCell ref="N12:N18"/>
    <mergeCell ref="H13:I13"/>
    <mergeCell ref="M17:M18"/>
    <mergeCell ref="E23:G23"/>
    <mergeCell ref="O9:P10"/>
    <mergeCell ref="O14:O16"/>
    <mergeCell ref="L14:M14"/>
    <mergeCell ref="O17:O18"/>
    <mergeCell ref="H21:P22"/>
    <mergeCell ref="H23:P23"/>
    <mergeCell ref="P17:P18"/>
    <mergeCell ref="A19:C19"/>
    <mergeCell ref="D19:F19"/>
    <mergeCell ref="H19:I19"/>
    <mergeCell ref="K19:L19"/>
    <mergeCell ref="N19:O19"/>
    <mergeCell ref="D17:D18"/>
    <mergeCell ref="E17:H18"/>
    <mergeCell ref="A17:C18"/>
    <mergeCell ref="C12:E13"/>
    <mergeCell ref="C14:E15"/>
    <mergeCell ref="P14:P16"/>
    <mergeCell ref="J15:K15"/>
    <mergeCell ref="L15:M15"/>
    <mergeCell ref="A16:M16"/>
    <mergeCell ref="F14:G15"/>
    <mergeCell ref="H14:I15"/>
    <mergeCell ref="J14:K14"/>
    <mergeCell ref="A12:B15"/>
    <mergeCell ref="E33:G33"/>
    <mergeCell ref="B32:D32"/>
    <mergeCell ref="E32:G32"/>
    <mergeCell ref="E34:G34"/>
    <mergeCell ref="B34:D34"/>
    <mergeCell ref="B31:D31"/>
    <mergeCell ref="E31:G31"/>
    <mergeCell ref="B24:D24"/>
    <mergeCell ref="B38:D38"/>
    <mergeCell ref="E38:G38"/>
    <mergeCell ref="B37:D37"/>
    <mergeCell ref="E37:G37"/>
    <mergeCell ref="B36:D36"/>
    <mergeCell ref="E36:G36"/>
    <mergeCell ref="B35:D35"/>
    <mergeCell ref="E35:G35"/>
    <mergeCell ref="B33:D33"/>
    <mergeCell ref="B29:D30"/>
    <mergeCell ref="B25:D25"/>
    <mergeCell ref="E25:G25"/>
    <mergeCell ref="E29:G30"/>
    <mergeCell ref="B42:D42"/>
    <mergeCell ref="E42:G42"/>
    <mergeCell ref="B41:D41"/>
    <mergeCell ref="E41:G41"/>
    <mergeCell ref="B39:D39"/>
    <mergeCell ref="E39:G39"/>
    <mergeCell ref="B40:D40"/>
    <mergeCell ref="E40:G40"/>
    <mergeCell ref="B44:D44"/>
    <mergeCell ref="E44:G44"/>
    <mergeCell ref="B43:D43"/>
    <mergeCell ref="E43:G43"/>
    <mergeCell ref="E68:G68"/>
    <mergeCell ref="B73:D73"/>
    <mergeCell ref="E73:G73"/>
    <mergeCell ref="B72:D72"/>
    <mergeCell ref="E72:G72"/>
    <mergeCell ref="B78:D78"/>
    <mergeCell ref="E78:G78"/>
    <mergeCell ref="B77:D77"/>
    <mergeCell ref="E77:G77"/>
    <mergeCell ref="B76:D76"/>
    <mergeCell ref="E76:G76"/>
    <mergeCell ref="B75:D75"/>
    <mergeCell ref="H98:P98"/>
    <mergeCell ref="H97:P97"/>
    <mergeCell ref="H96:P96"/>
    <mergeCell ref="H94:P94"/>
    <mergeCell ref="B84:D84"/>
    <mergeCell ref="E84:G84"/>
    <mergeCell ref="B95:D95"/>
    <mergeCell ref="E95:G95"/>
    <mergeCell ref="B94:D94"/>
    <mergeCell ref="B96:D96"/>
    <mergeCell ref="H91:P91"/>
    <mergeCell ref="B93:D93"/>
    <mergeCell ref="E93:G93"/>
    <mergeCell ref="B92:D92"/>
    <mergeCell ref="B98:D98"/>
    <mergeCell ref="E98:G98"/>
    <mergeCell ref="B97:D97"/>
    <mergeCell ref="E97:G97"/>
    <mergeCell ref="B91:D91"/>
    <mergeCell ref="E91:G91"/>
    <mergeCell ref="H93:P93"/>
    <mergeCell ref="H92:P92"/>
    <mergeCell ref="B85:D85"/>
    <mergeCell ref="B88:D88"/>
    <mergeCell ref="E88:G88"/>
    <mergeCell ref="H63:P63"/>
    <mergeCell ref="H64:P64"/>
    <mergeCell ref="H61:P61"/>
    <mergeCell ref="H84:P84"/>
    <mergeCell ref="H88:P88"/>
    <mergeCell ref="H87:P87"/>
    <mergeCell ref="H86:P86"/>
    <mergeCell ref="H78:J78"/>
    <mergeCell ref="H79:J79"/>
    <mergeCell ref="H80:J80"/>
    <mergeCell ref="E89:G89"/>
    <mergeCell ref="H69:P69"/>
    <mergeCell ref="H67:P67"/>
    <mergeCell ref="H66:P66"/>
    <mergeCell ref="B81:D81"/>
    <mergeCell ref="E81:G81"/>
    <mergeCell ref="B80:D80"/>
    <mergeCell ref="E80:G80"/>
    <mergeCell ref="B79:D79"/>
    <mergeCell ref="H77:P77"/>
    <mergeCell ref="H76:P76"/>
    <mergeCell ref="H85:P85"/>
    <mergeCell ref="E87:G87"/>
    <mergeCell ref="E75:G75"/>
    <mergeCell ref="B90:D90"/>
    <mergeCell ref="E90:G90"/>
    <mergeCell ref="H55:P55"/>
    <mergeCell ref="H54:P54"/>
    <mergeCell ref="H60:P60"/>
    <mergeCell ref="H90:P90"/>
    <mergeCell ref="H89:P89"/>
    <mergeCell ref="B86:D86"/>
    <mergeCell ref="E86:G86"/>
    <mergeCell ref="E79:G79"/>
    <mergeCell ref="B83:D83"/>
    <mergeCell ref="E83:G83"/>
    <mergeCell ref="H83:J83"/>
    <mergeCell ref="B82:D82"/>
    <mergeCell ref="E82:G82"/>
    <mergeCell ref="H82:J82"/>
    <mergeCell ref="B67:D67"/>
    <mergeCell ref="E67:G67"/>
    <mergeCell ref="B68:D68"/>
    <mergeCell ref="E92:G92"/>
    <mergeCell ref="H38:P38"/>
    <mergeCell ref="A99:P99"/>
    <mergeCell ref="H53:P53"/>
    <mergeCell ref="H72:P72"/>
    <mergeCell ref="H73:P73"/>
    <mergeCell ref="H75:P75"/>
    <mergeCell ref="H70:P70"/>
    <mergeCell ref="B87:D87"/>
    <mergeCell ref="B89:D89"/>
    <mergeCell ref="H46:P46"/>
    <mergeCell ref="H58:P58"/>
    <mergeCell ref="H57:P57"/>
    <mergeCell ref="H56:P56"/>
    <mergeCell ref="H40:P40"/>
    <mergeCell ref="H52:P52"/>
    <mergeCell ref="E85:G85"/>
    <mergeCell ref="H42:P42"/>
    <mergeCell ref="H41:P41"/>
    <mergeCell ref="H39:P39"/>
    <mergeCell ref="H51:P51"/>
    <mergeCell ref="H50:P50"/>
    <mergeCell ref="H48:P48"/>
    <mergeCell ref="H47:P47"/>
    <mergeCell ref="H26:P26"/>
    <mergeCell ref="H25:P25"/>
    <mergeCell ref="H24:P24"/>
    <mergeCell ref="H32:P32"/>
    <mergeCell ref="H31:P31"/>
    <mergeCell ref="H35:P35"/>
    <mergeCell ref="H33:P33"/>
    <mergeCell ref="H45:P45"/>
    <mergeCell ref="H44:P44"/>
    <mergeCell ref="H34:P34"/>
    <mergeCell ref="H43:P43"/>
    <mergeCell ref="H37:P37"/>
    <mergeCell ref="H36:P36"/>
    <mergeCell ref="H29:P30"/>
  </mergeCells>
  <printOptions horizontalCentered="1"/>
  <pageMargins left="0.15748031496062992" right="0.15748031496062992" top="0.2362204724409449" bottom="0.15748031496062992" header="0.2362204724409449" footer="0.15748031496062992"/>
  <pageSetup fitToHeight="6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9"/>
  <sheetViews>
    <sheetView zoomScalePageLayoutView="0" workbookViewId="0" topLeftCell="A79">
      <selection activeCell="B83" sqref="B83:D83"/>
    </sheetView>
  </sheetViews>
  <sheetFormatPr defaultColWidth="9.00390625" defaultRowHeight="12.75"/>
  <cols>
    <col min="1" max="1" width="9.375" style="1" customWidth="1"/>
    <col min="2" max="2" width="9.125" style="1" customWidth="1"/>
    <col min="3" max="3" width="7.625" style="1" customWidth="1"/>
    <col min="4" max="4" width="14.625" style="1" customWidth="1"/>
    <col min="5" max="5" width="7.25390625" style="1" customWidth="1"/>
    <col min="6" max="6" width="8.00390625" style="1" customWidth="1"/>
    <col min="7" max="7" width="4.75390625" style="1" customWidth="1"/>
    <col min="8" max="9" width="9.125" style="1" customWidth="1"/>
    <col min="10" max="10" width="10.375" style="1" customWidth="1"/>
    <col min="11" max="11" width="9.125" style="1" customWidth="1"/>
    <col min="12" max="12" width="10.125" style="1" customWidth="1"/>
    <col min="13" max="13" width="8.00390625" style="1" customWidth="1"/>
    <col min="14" max="14" width="11.125" style="1" customWidth="1"/>
    <col min="15" max="15" width="8.00390625" style="1" customWidth="1"/>
    <col min="16" max="16" width="10.875" style="1" customWidth="1"/>
    <col min="17" max="16384" width="9.125" style="1" customWidth="1"/>
  </cols>
  <sheetData>
    <row r="1" spans="8:16" s="2" customFormat="1" ht="12.75">
      <c r="H1" s="144" t="s">
        <v>377</v>
      </c>
      <c r="I1" s="144"/>
      <c r="J1" s="144"/>
      <c r="K1" s="144"/>
      <c r="L1" s="144"/>
      <c r="M1" s="144"/>
      <c r="N1" s="144"/>
      <c r="O1" s="144"/>
      <c r="P1" s="144"/>
    </row>
    <row r="2" spans="8:16" s="2" customFormat="1" ht="12.75">
      <c r="H2" s="144" t="s">
        <v>107</v>
      </c>
      <c r="I2" s="144"/>
      <c r="J2" s="144"/>
      <c r="K2" s="144"/>
      <c r="L2" s="144"/>
      <c r="M2" s="144"/>
      <c r="N2" s="144"/>
      <c r="O2" s="144"/>
      <c r="P2" s="144"/>
    </row>
    <row r="3" spans="1:16" ht="12.75" customHeight="1">
      <c r="A3" s="3"/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143" t="s">
        <v>42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16" ht="8.25" customHeight="1">
      <c r="A5" s="3"/>
      <c r="B5" s="3"/>
      <c r="C5" s="3"/>
      <c r="D5" s="3"/>
      <c r="E5" s="3"/>
      <c r="F5" s="3"/>
      <c r="G5" s="3"/>
      <c r="H5" s="4"/>
      <c r="I5" s="4"/>
      <c r="J5" s="4"/>
      <c r="K5" s="4"/>
      <c r="L5" s="4"/>
      <c r="M5" s="4"/>
      <c r="N5" s="4"/>
      <c r="O5" s="4"/>
      <c r="P5" s="4"/>
    </row>
    <row r="6" spans="4:16" s="2" customFormat="1" ht="12.75">
      <c r="D6" s="10" t="s">
        <v>267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</row>
    <row r="7" spans="4:16" s="2" customFormat="1" ht="12.75">
      <c r="D7" s="2" t="s">
        <v>291</v>
      </c>
      <c r="H7" s="11"/>
      <c r="I7" s="11"/>
      <c r="J7" s="11"/>
      <c r="K7" s="11"/>
      <c r="L7" s="11"/>
      <c r="M7" s="11"/>
      <c r="N7" s="11"/>
      <c r="O7" s="11"/>
      <c r="P7" s="11"/>
    </row>
    <row r="8" spans="5:16" s="2" customFormat="1" ht="12.75">
      <c r="E8" s="2" t="s">
        <v>290</v>
      </c>
      <c r="H8" s="11"/>
      <c r="I8" s="11"/>
      <c r="J8" s="11"/>
      <c r="K8" s="11"/>
      <c r="L8" s="11"/>
      <c r="M8" s="11"/>
      <c r="N8" s="11"/>
      <c r="O8" s="11"/>
      <c r="P8" s="11"/>
    </row>
    <row r="9" spans="1:16" ht="13.5">
      <c r="A9" s="164" t="s">
        <v>155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43"/>
    </row>
    <row r="10" spans="8:16" s="2" customFormat="1" ht="15" customHeight="1">
      <c r="H10" s="11"/>
      <c r="I10" s="11"/>
      <c r="J10" s="11"/>
      <c r="K10" s="11"/>
      <c r="L10" s="11"/>
      <c r="M10" s="11"/>
      <c r="N10" s="11"/>
      <c r="O10" s="11"/>
      <c r="P10" s="11"/>
    </row>
    <row r="11" spans="1:16" s="7" customFormat="1" ht="12">
      <c r="A11" s="129" t="s">
        <v>399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36" t="s">
        <v>58</v>
      </c>
      <c r="P11" s="137"/>
    </row>
    <row r="12" spans="1:16" s="7" customFormat="1" ht="12">
      <c r="A12" s="155" t="s">
        <v>0</v>
      </c>
      <c r="B12" s="156"/>
      <c r="C12" s="156"/>
      <c r="D12" s="157"/>
      <c r="E12" s="141" t="s">
        <v>57</v>
      </c>
      <c r="F12" s="141"/>
      <c r="G12" s="129" t="s">
        <v>1</v>
      </c>
      <c r="H12" s="129"/>
      <c r="I12" s="129" t="s">
        <v>2</v>
      </c>
      <c r="J12" s="129"/>
      <c r="K12" s="129"/>
      <c r="L12" s="129"/>
      <c r="M12" s="129"/>
      <c r="N12" s="129"/>
      <c r="O12" s="138"/>
      <c r="P12" s="139"/>
    </row>
    <row r="13" spans="1:16" s="7" customFormat="1" ht="18" customHeight="1">
      <c r="A13" s="158"/>
      <c r="B13" s="159"/>
      <c r="C13" s="159"/>
      <c r="D13" s="160"/>
      <c r="E13" s="131" t="s">
        <v>48</v>
      </c>
      <c r="F13" s="132"/>
      <c r="G13" s="131" t="s">
        <v>49</v>
      </c>
      <c r="H13" s="132"/>
      <c r="I13" s="6" t="s">
        <v>3</v>
      </c>
      <c r="J13" s="5" t="s">
        <v>50</v>
      </c>
      <c r="K13" s="6" t="s">
        <v>4</v>
      </c>
      <c r="L13" s="5" t="s">
        <v>51</v>
      </c>
      <c r="M13" s="6" t="s">
        <v>5</v>
      </c>
      <c r="N13" s="5" t="s">
        <v>52</v>
      </c>
      <c r="O13" s="8" t="s">
        <v>56</v>
      </c>
      <c r="P13" s="5" t="s">
        <v>59</v>
      </c>
    </row>
    <row r="14" spans="1:16" s="2" customFormat="1" ht="12.75">
      <c r="A14" s="49" t="s">
        <v>6</v>
      </c>
      <c r="B14" s="49"/>
      <c r="C14" s="49" t="s">
        <v>7</v>
      </c>
      <c r="D14" s="49"/>
      <c r="E14" s="49"/>
      <c r="F14" s="45" t="s">
        <v>8</v>
      </c>
      <c r="G14" s="45"/>
      <c r="H14" s="45"/>
      <c r="I14" s="45"/>
      <c r="J14" s="45"/>
      <c r="K14" s="45"/>
      <c r="L14" s="45"/>
      <c r="M14" s="45"/>
      <c r="N14" s="134"/>
      <c r="O14" s="51" t="s">
        <v>55</v>
      </c>
      <c r="P14" s="115" t="s">
        <v>60</v>
      </c>
    </row>
    <row r="15" spans="1:16" s="2" customFormat="1" ht="38.25" customHeight="1">
      <c r="A15" s="49"/>
      <c r="B15" s="49"/>
      <c r="C15" s="49"/>
      <c r="D15" s="49"/>
      <c r="E15" s="49"/>
      <c r="F15" s="55" t="s">
        <v>9</v>
      </c>
      <c r="G15" s="120"/>
      <c r="H15" s="56" t="s">
        <v>10</v>
      </c>
      <c r="I15" s="120"/>
      <c r="J15" s="133" t="s">
        <v>108</v>
      </c>
      <c r="K15" s="133"/>
      <c r="L15" s="133"/>
      <c r="M15" s="133"/>
      <c r="N15" s="134"/>
      <c r="O15" s="51"/>
      <c r="P15" s="115"/>
    </row>
    <row r="16" spans="1:16" s="2" customFormat="1" ht="17.25" customHeight="1">
      <c r="A16" s="49"/>
      <c r="B16" s="49"/>
      <c r="C16" s="109" t="s">
        <v>372</v>
      </c>
      <c r="D16" s="110"/>
      <c r="E16" s="111"/>
      <c r="F16" s="109" t="s">
        <v>106</v>
      </c>
      <c r="G16" s="111"/>
      <c r="H16" s="109" t="s">
        <v>373</v>
      </c>
      <c r="I16" s="111"/>
      <c r="J16" s="55" t="s">
        <v>374</v>
      </c>
      <c r="K16" s="120"/>
      <c r="L16" s="55" t="s">
        <v>375</v>
      </c>
      <c r="M16" s="120"/>
      <c r="N16" s="134"/>
      <c r="O16" s="140" t="s">
        <v>54</v>
      </c>
      <c r="P16" s="115" t="s">
        <v>61</v>
      </c>
    </row>
    <row r="17" spans="1:16" s="2" customFormat="1" ht="21" customHeight="1">
      <c r="A17" s="49"/>
      <c r="B17" s="49"/>
      <c r="C17" s="112"/>
      <c r="D17" s="113"/>
      <c r="E17" s="114"/>
      <c r="F17" s="112"/>
      <c r="G17" s="114"/>
      <c r="H17" s="112"/>
      <c r="I17" s="114"/>
      <c r="J17" s="115" t="s">
        <v>82</v>
      </c>
      <c r="K17" s="115"/>
      <c r="L17" s="115" t="s">
        <v>376</v>
      </c>
      <c r="M17" s="115"/>
      <c r="N17" s="134"/>
      <c r="O17" s="140"/>
      <c r="P17" s="115"/>
    </row>
    <row r="18" spans="1:16" s="2" customFormat="1" ht="3" customHeight="1">
      <c r="A18" s="116"/>
      <c r="B18" s="117"/>
      <c r="C18" s="117"/>
      <c r="D18" s="117"/>
      <c r="E18" s="117"/>
      <c r="F18" s="117"/>
      <c r="G18" s="117"/>
      <c r="H18" s="117"/>
      <c r="I18" s="117"/>
      <c r="J18" s="118"/>
      <c r="K18" s="118"/>
      <c r="L18" s="118"/>
      <c r="M18" s="119"/>
      <c r="N18" s="134"/>
      <c r="O18" s="140"/>
      <c r="P18" s="115"/>
    </row>
    <row r="19" spans="1:16" s="7" customFormat="1" ht="12">
      <c r="A19" s="129" t="s">
        <v>11</v>
      </c>
      <c r="B19" s="129"/>
      <c r="C19" s="129"/>
      <c r="D19" s="127" t="s">
        <v>63</v>
      </c>
      <c r="E19" s="129" t="s">
        <v>12</v>
      </c>
      <c r="F19" s="129"/>
      <c r="G19" s="129"/>
      <c r="H19" s="129"/>
      <c r="I19" s="167" t="s">
        <v>105</v>
      </c>
      <c r="J19" s="129" t="s">
        <v>47</v>
      </c>
      <c r="K19" s="129"/>
      <c r="L19" s="129"/>
      <c r="M19" s="134"/>
      <c r="N19" s="134"/>
      <c r="O19" s="141" t="s">
        <v>53</v>
      </c>
      <c r="P19" s="121" t="s">
        <v>62</v>
      </c>
    </row>
    <row r="20" spans="1:16" s="7" customFormat="1" ht="11.25" customHeight="1">
      <c r="A20" s="129"/>
      <c r="B20" s="129"/>
      <c r="C20" s="129"/>
      <c r="D20" s="128"/>
      <c r="E20" s="129"/>
      <c r="F20" s="129"/>
      <c r="G20" s="129"/>
      <c r="H20" s="129"/>
      <c r="I20" s="168"/>
      <c r="J20" s="129"/>
      <c r="K20" s="129"/>
      <c r="L20" s="129"/>
      <c r="M20" s="134"/>
      <c r="N20" s="134"/>
      <c r="O20" s="141"/>
      <c r="P20" s="121"/>
    </row>
    <row r="21" spans="1:16" s="2" customFormat="1" ht="16.5" customHeight="1">
      <c r="A21" s="55" t="s">
        <v>156</v>
      </c>
      <c r="B21" s="56"/>
      <c r="C21" s="56"/>
      <c r="D21" s="122" t="s">
        <v>160</v>
      </c>
      <c r="E21" s="123"/>
      <c r="F21" s="124"/>
      <c r="G21" s="14"/>
      <c r="H21" s="55" t="s">
        <v>157</v>
      </c>
      <c r="I21" s="120"/>
      <c r="J21" s="14" t="s">
        <v>161</v>
      </c>
      <c r="K21" s="55" t="s">
        <v>158</v>
      </c>
      <c r="L21" s="120"/>
      <c r="M21" s="15" t="s">
        <v>162</v>
      </c>
      <c r="N21" s="125" t="s">
        <v>159</v>
      </c>
      <c r="O21" s="126"/>
      <c r="P21" s="17" t="s">
        <v>163</v>
      </c>
    </row>
    <row r="22" spans="1:16" s="2" customFormat="1" ht="4.5" customHeight="1" thickBo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s="2" customFormat="1" ht="12.75">
      <c r="A23" s="161" t="s">
        <v>19</v>
      </c>
      <c r="B23" s="105" t="s">
        <v>13</v>
      </c>
      <c r="C23" s="105"/>
      <c r="D23" s="105"/>
      <c r="E23" s="105" t="s">
        <v>14</v>
      </c>
      <c r="F23" s="105"/>
      <c r="G23" s="105"/>
      <c r="H23" s="105" t="s">
        <v>15</v>
      </c>
      <c r="I23" s="105"/>
      <c r="J23" s="105"/>
      <c r="K23" s="105" t="s">
        <v>16</v>
      </c>
      <c r="L23" s="105"/>
      <c r="M23" s="105"/>
      <c r="N23" s="105"/>
      <c r="O23" s="105"/>
      <c r="P23" s="130"/>
    </row>
    <row r="24" spans="1:16" s="2" customFormat="1" ht="15" customHeight="1">
      <c r="A24" s="162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50"/>
    </row>
    <row r="25" spans="1:16" s="2" customFormat="1" ht="13.5" thickBot="1">
      <c r="A25" s="19">
        <v>1</v>
      </c>
      <c r="B25" s="183">
        <v>2</v>
      </c>
      <c r="C25" s="184"/>
      <c r="D25" s="184"/>
      <c r="E25" s="185">
        <v>3</v>
      </c>
      <c r="F25" s="185"/>
      <c r="G25" s="185"/>
      <c r="H25" s="185">
        <v>4</v>
      </c>
      <c r="I25" s="185"/>
      <c r="J25" s="185"/>
      <c r="K25" s="185">
        <v>5</v>
      </c>
      <c r="L25" s="185"/>
      <c r="M25" s="185"/>
      <c r="N25" s="185"/>
      <c r="O25" s="185"/>
      <c r="P25" s="186"/>
    </row>
    <row r="26" spans="1:16" s="2" customFormat="1" ht="41.25" customHeight="1">
      <c r="A26" s="20" t="s">
        <v>26</v>
      </c>
      <c r="B26" s="193" t="s">
        <v>64</v>
      </c>
      <c r="C26" s="194"/>
      <c r="D26" s="195"/>
      <c r="E26" s="196" t="s">
        <v>83</v>
      </c>
      <c r="F26" s="196"/>
      <c r="G26" s="196"/>
      <c r="H26" s="196" t="s">
        <v>84</v>
      </c>
      <c r="I26" s="196"/>
      <c r="J26" s="196"/>
      <c r="K26" s="197"/>
      <c r="L26" s="197"/>
      <c r="M26" s="197"/>
      <c r="N26" s="197"/>
      <c r="O26" s="197"/>
      <c r="P26" s="198"/>
    </row>
    <row r="27" spans="1:16" s="2" customFormat="1" ht="41.25" customHeight="1">
      <c r="A27" s="18" t="s">
        <v>27</v>
      </c>
      <c r="B27" s="187" t="s">
        <v>17</v>
      </c>
      <c r="C27" s="96"/>
      <c r="D27" s="97"/>
      <c r="E27" s="196" t="s">
        <v>88</v>
      </c>
      <c r="F27" s="196"/>
      <c r="G27" s="196"/>
      <c r="H27" s="196" t="s">
        <v>85</v>
      </c>
      <c r="I27" s="196"/>
      <c r="J27" s="196"/>
      <c r="K27" s="45"/>
      <c r="L27" s="45"/>
      <c r="M27" s="45"/>
      <c r="N27" s="45"/>
      <c r="O27" s="45"/>
      <c r="P27" s="46"/>
    </row>
    <row r="28" spans="1:16" s="2" customFormat="1" ht="74.25" customHeight="1">
      <c r="A28" s="18" t="s">
        <v>28</v>
      </c>
      <c r="B28" s="187" t="s">
        <v>18</v>
      </c>
      <c r="C28" s="96"/>
      <c r="D28" s="97"/>
      <c r="E28" s="188" t="s">
        <v>89</v>
      </c>
      <c r="F28" s="188"/>
      <c r="G28" s="188"/>
      <c r="H28" s="188" t="s">
        <v>86</v>
      </c>
      <c r="I28" s="188"/>
      <c r="J28" s="188"/>
      <c r="K28" s="45"/>
      <c r="L28" s="45"/>
      <c r="M28" s="45"/>
      <c r="N28" s="45"/>
      <c r="O28" s="45"/>
      <c r="P28" s="46"/>
    </row>
    <row r="29" spans="1:16" s="2" customFormat="1" ht="63.75" customHeight="1" thickBot="1">
      <c r="A29" s="21" t="s">
        <v>29</v>
      </c>
      <c r="B29" s="189" t="s">
        <v>20</v>
      </c>
      <c r="C29" s="190"/>
      <c r="D29" s="191"/>
      <c r="E29" s="192" t="s">
        <v>90</v>
      </c>
      <c r="F29" s="192"/>
      <c r="G29" s="192"/>
      <c r="H29" s="192" t="s">
        <v>87</v>
      </c>
      <c r="I29" s="192"/>
      <c r="J29" s="192"/>
      <c r="K29" s="43"/>
      <c r="L29" s="43"/>
      <c r="M29" s="43"/>
      <c r="N29" s="43"/>
      <c r="O29" s="43"/>
      <c r="P29" s="44"/>
    </row>
    <row r="30" spans="1:16" s="2" customFormat="1" ht="12.75">
      <c r="A30" s="119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9"/>
    </row>
    <row r="31" spans="1:16" s="2" customFormat="1" ht="0.75" customHeight="1" thickBot="1">
      <c r="A31" s="150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2"/>
    </row>
    <row r="32" spans="1:16" s="2" customFormat="1" ht="13.5" customHeight="1">
      <c r="A32" s="161" t="s">
        <v>19</v>
      </c>
      <c r="B32" s="105" t="s">
        <v>13</v>
      </c>
      <c r="C32" s="105"/>
      <c r="D32" s="105"/>
      <c r="E32" s="105" t="s">
        <v>14</v>
      </c>
      <c r="F32" s="105"/>
      <c r="G32" s="105"/>
      <c r="H32" s="105" t="s">
        <v>21</v>
      </c>
      <c r="I32" s="105"/>
      <c r="J32" s="105" t="s">
        <v>8</v>
      </c>
      <c r="K32" s="105"/>
      <c r="L32" s="105"/>
      <c r="M32" s="105"/>
      <c r="N32" s="105" t="s">
        <v>16</v>
      </c>
      <c r="O32" s="105"/>
      <c r="P32" s="130"/>
    </row>
    <row r="33" spans="1:16" s="2" customFormat="1" ht="13.5" customHeight="1">
      <c r="A33" s="162"/>
      <c r="B33" s="49"/>
      <c r="C33" s="49"/>
      <c r="D33" s="49"/>
      <c r="E33" s="49"/>
      <c r="F33" s="49"/>
      <c r="G33" s="49"/>
      <c r="H33" s="49"/>
      <c r="I33" s="49"/>
      <c r="J33" s="49" t="s">
        <v>22</v>
      </c>
      <c r="K33" s="49"/>
      <c r="L33" s="199" t="s">
        <v>23</v>
      </c>
      <c r="M33" s="199"/>
      <c r="N33" s="49"/>
      <c r="O33" s="49"/>
      <c r="P33" s="50"/>
    </row>
    <row r="34" spans="1:16" s="2" customFormat="1" ht="12.75">
      <c r="A34" s="22">
        <v>1</v>
      </c>
      <c r="B34" s="51">
        <v>2</v>
      </c>
      <c r="C34" s="51"/>
      <c r="D34" s="51"/>
      <c r="E34" s="103">
        <v>3</v>
      </c>
      <c r="F34" s="103"/>
      <c r="G34" s="103"/>
      <c r="H34" s="51">
        <v>4</v>
      </c>
      <c r="I34" s="51"/>
      <c r="J34" s="51" t="s">
        <v>24</v>
      </c>
      <c r="K34" s="51"/>
      <c r="L34" s="51" t="s">
        <v>25</v>
      </c>
      <c r="M34" s="51"/>
      <c r="N34" s="51">
        <v>5</v>
      </c>
      <c r="O34" s="51"/>
      <c r="P34" s="52"/>
    </row>
    <row r="35" spans="1:16" s="2" customFormat="1" ht="105.75" customHeight="1">
      <c r="A35" s="18" t="s">
        <v>30</v>
      </c>
      <c r="B35" s="72" t="s">
        <v>65</v>
      </c>
      <c r="C35" s="72"/>
      <c r="D35" s="72"/>
      <c r="E35" s="196" t="s">
        <v>102</v>
      </c>
      <c r="F35" s="196"/>
      <c r="G35" s="196"/>
      <c r="H35" s="200" t="s">
        <v>91</v>
      </c>
      <c r="I35" s="200"/>
      <c r="J35" s="201" t="s">
        <v>103</v>
      </c>
      <c r="K35" s="201"/>
      <c r="L35" s="178" t="s">
        <v>104</v>
      </c>
      <c r="M35" s="180"/>
      <c r="N35" s="202"/>
      <c r="O35" s="202"/>
      <c r="P35" s="203"/>
    </row>
    <row r="36" spans="1:16" s="2" customFormat="1" ht="54.75" customHeight="1">
      <c r="A36" s="13" t="s">
        <v>31</v>
      </c>
      <c r="B36" s="187" t="s">
        <v>109</v>
      </c>
      <c r="C36" s="96"/>
      <c r="D36" s="97"/>
      <c r="E36" s="178" t="s">
        <v>66</v>
      </c>
      <c r="F36" s="179"/>
      <c r="G36" s="180"/>
      <c r="H36" s="178" t="s">
        <v>67</v>
      </c>
      <c r="I36" s="180"/>
      <c r="J36" s="178" t="s">
        <v>92</v>
      </c>
      <c r="K36" s="180"/>
      <c r="L36" s="178" t="s">
        <v>93</v>
      </c>
      <c r="M36" s="180"/>
      <c r="N36" s="204"/>
      <c r="O36" s="205"/>
      <c r="P36" s="206"/>
    </row>
    <row r="37" spans="1:16" s="2" customFormat="1" ht="25.5" customHeight="1">
      <c r="A37" s="9" t="s">
        <v>164</v>
      </c>
      <c r="B37" s="177" t="s">
        <v>400</v>
      </c>
      <c r="C37" s="81"/>
      <c r="D37" s="82"/>
      <c r="E37" s="178" t="s">
        <v>123</v>
      </c>
      <c r="F37" s="179"/>
      <c r="G37" s="180"/>
      <c r="H37" s="178" t="s">
        <v>139</v>
      </c>
      <c r="I37" s="180"/>
      <c r="J37" s="178" t="s">
        <v>147</v>
      </c>
      <c r="K37" s="180"/>
      <c r="L37" s="178" t="s">
        <v>266</v>
      </c>
      <c r="M37" s="180"/>
      <c r="N37" s="77"/>
      <c r="O37" s="77"/>
      <c r="P37" s="77"/>
    </row>
    <row r="38" spans="1:16" s="2" customFormat="1" ht="25.5" customHeight="1">
      <c r="A38" s="9" t="s">
        <v>166</v>
      </c>
      <c r="B38" s="177" t="s">
        <v>292</v>
      </c>
      <c r="C38" s="81"/>
      <c r="D38" s="82"/>
      <c r="E38" s="178" t="s">
        <v>125</v>
      </c>
      <c r="F38" s="179"/>
      <c r="G38" s="180"/>
      <c r="H38" s="178" t="s">
        <v>140</v>
      </c>
      <c r="I38" s="180"/>
      <c r="J38" s="178" t="s">
        <v>148</v>
      </c>
      <c r="K38" s="180"/>
      <c r="L38" s="178" t="s">
        <v>149</v>
      </c>
      <c r="M38" s="180"/>
      <c r="N38" s="77"/>
      <c r="O38" s="77"/>
      <c r="P38" s="77"/>
    </row>
    <row r="39" spans="1:16" s="2" customFormat="1" ht="39" customHeight="1">
      <c r="A39" s="9" t="s">
        <v>293</v>
      </c>
      <c r="B39" s="177" t="s">
        <v>165</v>
      </c>
      <c r="C39" s="81"/>
      <c r="D39" s="82"/>
      <c r="E39" s="178" t="s">
        <v>126</v>
      </c>
      <c r="F39" s="179"/>
      <c r="G39" s="180"/>
      <c r="H39" s="178" t="s">
        <v>141</v>
      </c>
      <c r="I39" s="180"/>
      <c r="J39" s="178" t="s">
        <v>150</v>
      </c>
      <c r="K39" s="180"/>
      <c r="L39" s="178" t="s">
        <v>151</v>
      </c>
      <c r="M39" s="180"/>
      <c r="N39" s="77"/>
      <c r="O39" s="77"/>
      <c r="P39" s="77"/>
    </row>
    <row r="40" spans="1:16" s="2" customFormat="1" ht="63.75" customHeight="1">
      <c r="A40" s="9" t="s">
        <v>294</v>
      </c>
      <c r="B40" s="177" t="s">
        <v>265</v>
      </c>
      <c r="C40" s="81"/>
      <c r="D40" s="82"/>
      <c r="E40" s="178" t="s">
        <v>127</v>
      </c>
      <c r="F40" s="179"/>
      <c r="G40" s="180"/>
      <c r="H40" s="178" t="s">
        <v>154</v>
      </c>
      <c r="I40" s="180"/>
      <c r="J40" s="178" t="s">
        <v>152</v>
      </c>
      <c r="K40" s="180"/>
      <c r="L40" s="178" t="s">
        <v>153</v>
      </c>
      <c r="M40" s="180"/>
      <c r="N40" s="77"/>
      <c r="O40" s="77"/>
      <c r="P40" s="77"/>
    </row>
    <row r="41" spans="1:16" s="2" customFormat="1" ht="82.5" customHeight="1">
      <c r="A41" s="13" t="s">
        <v>32</v>
      </c>
      <c r="B41" s="187" t="s">
        <v>394</v>
      </c>
      <c r="C41" s="96"/>
      <c r="D41" s="97"/>
      <c r="E41" s="178" t="s">
        <v>68</v>
      </c>
      <c r="F41" s="179"/>
      <c r="G41" s="180"/>
      <c r="H41" s="178" t="s">
        <v>70</v>
      </c>
      <c r="I41" s="180"/>
      <c r="J41" s="178" t="s">
        <v>94</v>
      </c>
      <c r="K41" s="180"/>
      <c r="L41" s="178" t="s">
        <v>95</v>
      </c>
      <c r="M41" s="180"/>
      <c r="N41" s="207"/>
      <c r="O41" s="208"/>
      <c r="P41" s="209"/>
    </row>
    <row r="42" spans="1:16" s="2" customFormat="1" ht="21" customHeight="1">
      <c r="A42" s="9" t="s">
        <v>167</v>
      </c>
      <c r="B42" s="177" t="s">
        <v>295</v>
      </c>
      <c r="C42" s="81"/>
      <c r="D42" s="82"/>
      <c r="E42" s="178" t="s">
        <v>168</v>
      </c>
      <c r="F42" s="179"/>
      <c r="G42" s="180"/>
      <c r="H42" s="201" t="s">
        <v>169</v>
      </c>
      <c r="I42" s="201"/>
      <c r="J42" s="178" t="s">
        <v>170</v>
      </c>
      <c r="K42" s="180"/>
      <c r="L42" s="178" t="s">
        <v>171</v>
      </c>
      <c r="M42" s="180"/>
      <c r="N42" s="77"/>
      <c r="O42" s="77"/>
      <c r="P42" s="77"/>
    </row>
    <row r="43" spans="1:16" s="2" customFormat="1" ht="23.25" customHeight="1">
      <c r="A43" s="9" t="s">
        <v>172</v>
      </c>
      <c r="B43" s="177" t="s">
        <v>296</v>
      </c>
      <c r="C43" s="81"/>
      <c r="D43" s="82"/>
      <c r="E43" s="178" t="s">
        <v>173</v>
      </c>
      <c r="F43" s="179"/>
      <c r="G43" s="180"/>
      <c r="H43" s="201" t="s">
        <v>174</v>
      </c>
      <c r="I43" s="201"/>
      <c r="J43" s="178" t="s">
        <v>175</v>
      </c>
      <c r="K43" s="180"/>
      <c r="L43" s="178" t="s">
        <v>176</v>
      </c>
      <c r="M43" s="180"/>
      <c r="N43" s="77"/>
      <c r="O43" s="77"/>
      <c r="P43" s="77"/>
    </row>
    <row r="44" spans="1:16" s="2" customFormat="1" ht="21.75" customHeight="1">
      <c r="A44" s="9" t="s">
        <v>297</v>
      </c>
      <c r="B44" s="177" t="s">
        <v>298</v>
      </c>
      <c r="C44" s="81"/>
      <c r="D44" s="82"/>
      <c r="E44" s="178" t="s">
        <v>299</v>
      </c>
      <c r="F44" s="179"/>
      <c r="G44" s="180"/>
      <c r="H44" s="201" t="s">
        <v>300</v>
      </c>
      <c r="I44" s="201"/>
      <c r="J44" s="178" t="s">
        <v>301</v>
      </c>
      <c r="K44" s="180"/>
      <c r="L44" s="178" t="s">
        <v>302</v>
      </c>
      <c r="M44" s="180"/>
      <c r="N44" s="77"/>
      <c r="O44" s="77"/>
      <c r="P44" s="77"/>
    </row>
    <row r="45" spans="1:16" s="2" customFormat="1" ht="18" customHeight="1">
      <c r="A45" s="9" t="s">
        <v>303</v>
      </c>
      <c r="B45" s="177" t="s">
        <v>304</v>
      </c>
      <c r="C45" s="81"/>
      <c r="D45" s="82"/>
      <c r="E45" s="178" t="s">
        <v>305</v>
      </c>
      <c r="F45" s="179"/>
      <c r="G45" s="180"/>
      <c r="H45" s="201" t="s">
        <v>306</v>
      </c>
      <c r="I45" s="201"/>
      <c r="J45" s="178" t="s">
        <v>307</v>
      </c>
      <c r="K45" s="180"/>
      <c r="L45" s="178" t="s">
        <v>308</v>
      </c>
      <c r="M45" s="180"/>
      <c r="N45" s="77"/>
      <c r="O45" s="77"/>
      <c r="P45" s="77"/>
    </row>
    <row r="46" spans="1:16" s="2" customFormat="1" ht="20.25" customHeight="1">
      <c r="A46" s="9" t="s">
        <v>309</v>
      </c>
      <c r="B46" s="177" t="s">
        <v>310</v>
      </c>
      <c r="C46" s="81"/>
      <c r="D46" s="82"/>
      <c r="E46" s="178" t="s">
        <v>311</v>
      </c>
      <c r="F46" s="179"/>
      <c r="G46" s="180"/>
      <c r="H46" s="201" t="s">
        <v>312</v>
      </c>
      <c r="I46" s="201"/>
      <c r="J46" s="178" t="s">
        <v>313</v>
      </c>
      <c r="K46" s="180"/>
      <c r="L46" s="178" t="s">
        <v>314</v>
      </c>
      <c r="M46" s="180"/>
      <c r="N46" s="77"/>
      <c r="O46" s="77"/>
      <c r="P46" s="77"/>
    </row>
    <row r="47" spans="1:16" s="2" customFormat="1" ht="47.25" customHeight="1">
      <c r="A47" s="18" t="s">
        <v>33</v>
      </c>
      <c r="B47" s="72" t="s">
        <v>315</v>
      </c>
      <c r="C47" s="72"/>
      <c r="D47" s="72"/>
      <c r="E47" s="178" t="s">
        <v>128</v>
      </c>
      <c r="F47" s="179"/>
      <c r="G47" s="180"/>
      <c r="H47" s="178" t="s">
        <v>129</v>
      </c>
      <c r="I47" s="180"/>
      <c r="J47" s="201" t="s">
        <v>130</v>
      </c>
      <c r="K47" s="201"/>
      <c r="L47" s="178" t="s">
        <v>131</v>
      </c>
      <c r="M47" s="180"/>
      <c r="N47" s="202"/>
      <c r="O47" s="202"/>
      <c r="P47" s="203"/>
    </row>
    <row r="48" spans="1:16" s="2" customFormat="1" ht="23.25" customHeight="1">
      <c r="A48" s="18" t="s">
        <v>316</v>
      </c>
      <c r="B48" s="72" t="s">
        <v>317</v>
      </c>
      <c r="C48" s="72"/>
      <c r="D48" s="72"/>
      <c r="E48" s="178" t="s">
        <v>318</v>
      </c>
      <c r="F48" s="179"/>
      <c r="G48" s="180"/>
      <c r="H48" s="178" t="s">
        <v>319</v>
      </c>
      <c r="I48" s="180"/>
      <c r="J48" s="201" t="s">
        <v>320</v>
      </c>
      <c r="K48" s="201"/>
      <c r="L48" s="178" t="s">
        <v>321</v>
      </c>
      <c r="M48" s="180"/>
      <c r="N48" s="202"/>
      <c r="O48" s="202"/>
      <c r="P48" s="203"/>
    </row>
    <row r="49" spans="1:16" s="2" customFormat="1" ht="23.25" customHeight="1">
      <c r="A49" s="18" t="s">
        <v>322</v>
      </c>
      <c r="B49" s="72" t="s">
        <v>323</v>
      </c>
      <c r="C49" s="72"/>
      <c r="D49" s="72"/>
      <c r="E49" s="178" t="s">
        <v>324</v>
      </c>
      <c r="F49" s="179"/>
      <c r="G49" s="180"/>
      <c r="H49" s="178" t="s">
        <v>325</v>
      </c>
      <c r="I49" s="180"/>
      <c r="J49" s="201" t="s">
        <v>326</v>
      </c>
      <c r="K49" s="201"/>
      <c r="L49" s="178" t="s">
        <v>327</v>
      </c>
      <c r="M49" s="180"/>
      <c r="N49" s="202"/>
      <c r="O49" s="202"/>
      <c r="P49" s="203"/>
    </row>
    <row r="50" spans="1:16" s="2" customFormat="1" ht="23.25" customHeight="1">
      <c r="A50" s="18" t="s">
        <v>328</v>
      </c>
      <c r="B50" s="72" t="s">
        <v>329</v>
      </c>
      <c r="C50" s="72"/>
      <c r="D50" s="72"/>
      <c r="E50" s="178" t="s">
        <v>330</v>
      </c>
      <c r="F50" s="179"/>
      <c r="G50" s="180"/>
      <c r="H50" s="178" t="s">
        <v>331</v>
      </c>
      <c r="I50" s="180"/>
      <c r="J50" s="201" t="s">
        <v>332</v>
      </c>
      <c r="K50" s="201"/>
      <c r="L50" s="178" t="s">
        <v>333</v>
      </c>
      <c r="M50" s="180"/>
      <c r="N50" s="202"/>
      <c r="O50" s="202"/>
      <c r="P50" s="203"/>
    </row>
    <row r="51" spans="1:16" s="2" customFormat="1" ht="23.25" customHeight="1">
      <c r="A51" s="18" t="s">
        <v>334</v>
      </c>
      <c r="B51" s="72" t="s">
        <v>335</v>
      </c>
      <c r="C51" s="72"/>
      <c r="D51" s="72"/>
      <c r="E51" s="178" t="s">
        <v>336</v>
      </c>
      <c r="F51" s="179"/>
      <c r="G51" s="180"/>
      <c r="H51" s="178" t="s">
        <v>337</v>
      </c>
      <c r="I51" s="180"/>
      <c r="J51" s="201" t="s">
        <v>338</v>
      </c>
      <c r="K51" s="201"/>
      <c r="L51" s="178" t="s">
        <v>339</v>
      </c>
      <c r="M51" s="180"/>
      <c r="N51" s="202"/>
      <c r="O51" s="202"/>
      <c r="P51" s="203"/>
    </row>
    <row r="52" spans="1:16" s="2" customFormat="1" ht="20.25" customHeight="1">
      <c r="A52" s="18" t="s">
        <v>340</v>
      </c>
      <c r="B52" s="72" t="s">
        <v>341</v>
      </c>
      <c r="C52" s="72"/>
      <c r="D52" s="72"/>
      <c r="E52" s="178" t="s">
        <v>342</v>
      </c>
      <c r="F52" s="179"/>
      <c r="G52" s="180"/>
      <c r="H52" s="178" t="s">
        <v>343</v>
      </c>
      <c r="I52" s="180"/>
      <c r="J52" s="201" t="s">
        <v>344</v>
      </c>
      <c r="K52" s="201"/>
      <c r="L52" s="178" t="s">
        <v>345</v>
      </c>
      <c r="M52" s="180"/>
      <c r="N52" s="202"/>
      <c r="O52" s="202"/>
      <c r="P52" s="203"/>
    </row>
    <row r="53" spans="1:16" s="2" customFormat="1" ht="21" customHeight="1">
      <c r="A53" s="23" t="s">
        <v>346</v>
      </c>
      <c r="B53" s="72" t="s">
        <v>401</v>
      </c>
      <c r="C53" s="72"/>
      <c r="D53" s="72"/>
      <c r="E53" s="178" t="s">
        <v>347</v>
      </c>
      <c r="F53" s="179"/>
      <c r="G53" s="180"/>
      <c r="H53" s="178" t="s">
        <v>348</v>
      </c>
      <c r="I53" s="180"/>
      <c r="J53" s="201" t="s">
        <v>349</v>
      </c>
      <c r="K53" s="201"/>
      <c r="L53" s="178" t="s">
        <v>350</v>
      </c>
      <c r="M53" s="180"/>
      <c r="N53" s="202"/>
      <c r="O53" s="202"/>
      <c r="P53" s="203"/>
    </row>
    <row r="54" spans="1:16" s="2" customFormat="1" ht="61.5" customHeight="1">
      <c r="A54" s="18" t="s">
        <v>34</v>
      </c>
      <c r="B54" s="72" t="s">
        <v>395</v>
      </c>
      <c r="C54" s="72"/>
      <c r="D54" s="72"/>
      <c r="E54" s="178" t="s">
        <v>69</v>
      </c>
      <c r="F54" s="179"/>
      <c r="G54" s="180"/>
      <c r="H54" s="178" t="s">
        <v>71</v>
      </c>
      <c r="I54" s="180"/>
      <c r="J54" s="201" t="s">
        <v>96</v>
      </c>
      <c r="K54" s="201"/>
      <c r="L54" s="178" t="s">
        <v>97</v>
      </c>
      <c r="M54" s="180"/>
      <c r="N54" s="202"/>
      <c r="O54" s="202"/>
      <c r="P54" s="203"/>
    </row>
    <row r="55" spans="1:16" s="2" customFormat="1" ht="80.25" customHeight="1">
      <c r="A55" s="18" t="s">
        <v>35</v>
      </c>
      <c r="B55" s="72" t="s">
        <v>396</v>
      </c>
      <c r="C55" s="72"/>
      <c r="D55" s="72"/>
      <c r="E55" s="178" t="s">
        <v>98</v>
      </c>
      <c r="F55" s="179"/>
      <c r="G55" s="180"/>
      <c r="H55" s="178" t="s">
        <v>132</v>
      </c>
      <c r="I55" s="180"/>
      <c r="J55" s="201" t="s">
        <v>133</v>
      </c>
      <c r="K55" s="201"/>
      <c r="L55" s="178" t="s">
        <v>134</v>
      </c>
      <c r="M55" s="180"/>
      <c r="N55" s="202"/>
      <c r="O55" s="202"/>
      <c r="P55" s="203"/>
    </row>
    <row r="56" spans="1:16" s="2" customFormat="1" ht="19.5" customHeight="1">
      <c r="A56" s="9" t="s">
        <v>177</v>
      </c>
      <c r="B56" s="177" t="s">
        <v>351</v>
      </c>
      <c r="C56" s="81"/>
      <c r="D56" s="82"/>
      <c r="E56" s="178" t="s">
        <v>178</v>
      </c>
      <c r="F56" s="179"/>
      <c r="G56" s="180"/>
      <c r="H56" s="201" t="s">
        <v>179</v>
      </c>
      <c r="I56" s="201"/>
      <c r="J56" s="178" t="s">
        <v>180</v>
      </c>
      <c r="K56" s="180"/>
      <c r="L56" s="178" t="s">
        <v>181</v>
      </c>
      <c r="M56" s="180"/>
      <c r="N56" s="77"/>
      <c r="O56" s="77"/>
      <c r="P56" s="77"/>
    </row>
    <row r="57" spans="1:16" s="2" customFormat="1" ht="22.5" customHeight="1">
      <c r="A57" s="9" t="s">
        <v>245</v>
      </c>
      <c r="B57" s="177" t="s">
        <v>352</v>
      </c>
      <c r="C57" s="81"/>
      <c r="D57" s="82"/>
      <c r="E57" s="178" t="s">
        <v>246</v>
      </c>
      <c r="F57" s="179"/>
      <c r="G57" s="180"/>
      <c r="H57" s="201" t="s">
        <v>247</v>
      </c>
      <c r="I57" s="201"/>
      <c r="J57" s="178" t="s">
        <v>248</v>
      </c>
      <c r="K57" s="180"/>
      <c r="L57" s="178" t="s">
        <v>249</v>
      </c>
      <c r="M57" s="180"/>
      <c r="N57" s="77"/>
      <c r="O57" s="77"/>
      <c r="P57" s="77"/>
    </row>
    <row r="58" spans="1:16" s="2" customFormat="1" ht="25.5" customHeight="1">
      <c r="A58" s="9" t="s">
        <v>250</v>
      </c>
      <c r="B58" s="177" t="s">
        <v>353</v>
      </c>
      <c r="C58" s="81"/>
      <c r="D58" s="82"/>
      <c r="E58" s="178" t="s">
        <v>251</v>
      </c>
      <c r="F58" s="179"/>
      <c r="G58" s="180"/>
      <c r="H58" s="201" t="s">
        <v>252</v>
      </c>
      <c r="I58" s="201"/>
      <c r="J58" s="178" t="s">
        <v>253</v>
      </c>
      <c r="K58" s="180"/>
      <c r="L58" s="178" t="s">
        <v>254</v>
      </c>
      <c r="M58" s="180"/>
      <c r="N58" s="77"/>
      <c r="O58" s="77"/>
      <c r="P58" s="77"/>
    </row>
    <row r="59" spans="1:16" s="2" customFormat="1" ht="22.5" customHeight="1">
      <c r="A59" s="9" t="s">
        <v>354</v>
      </c>
      <c r="B59" s="177" t="s">
        <v>355</v>
      </c>
      <c r="C59" s="81"/>
      <c r="D59" s="82"/>
      <c r="E59" s="178" t="s">
        <v>356</v>
      </c>
      <c r="F59" s="179"/>
      <c r="G59" s="180"/>
      <c r="H59" s="201" t="s">
        <v>357</v>
      </c>
      <c r="I59" s="201"/>
      <c r="J59" s="178" t="s">
        <v>358</v>
      </c>
      <c r="K59" s="180"/>
      <c r="L59" s="178" t="s">
        <v>359</v>
      </c>
      <c r="M59" s="180"/>
      <c r="N59" s="77"/>
      <c r="O59" s="77"/>
      <c r="P59" s="77"/>
    </row>
    <row r="60" spans="1:16" s="2" customFormat="1" ht="21" customHeight="1">
      <c r="A60" s="9" t="s">
        <v>182</v>
      </c>
      <c r="B60" s="177" t="s">
        <v>183</v>
      </c>
      <c r="C60" s="81"/>
      <c r="D60" s="82"/>
      <c r="E60" s="178" t="s">
        <v>184</v>
      </c>
      <c r="F60" s="179"/>
      <c r="G60" s="180"/>
      <c r="H60" s="201" t="s">
        <v>185</v>
      </c>
      <c r="I60" s="201"/>
      <c r="J60" s="178" t="s">
        <v>186</v>
      </c>
      <c r="K60" s="180"/>
      <c r="L60" s="178" t="s">
        <v>187</v>
      </c>
      <c r="M60" s="180"/>
      <c r="N60" s="77"/>
      <c r="O60" s="77"/>
      <c r="P60" s="77"/>
    </row>
    <row r="61" spans="1:16" s="2" customFormat="1" ht="38.25" customHeight="1">
      <c r="A61" s="9" t="s">
        <v>255</v>
      </c>
      <c r="B61" s="177" t="s">
        <v>360</v>
      </c>
      <c r="C61" s="81"/>
      <c r="D61" s="82"/>
      <c r="E61" s="178" t="s">
        <v>257</v>
      </c>
      <c r="F61" s="179"/>
      <c r="G61" s="180"/>
      <c r="H61" s="201" t="s">
        <v>258</v>
      </c>
      <c r="I61" s="201"/>
      <c r="J61" s="178" t="s">
        <v>259</v>
      </c>
      <c r="K61" s="180"/>
      <c r="L61" s="178" t="s">
        <v>260</v>
      </c>
      <c r="M61" s="180"/>
      <c r="N61" s="77"/>
      <c r="O61" s="77"/>
      <c r="P61" s="77"/>
    </row>
    <row r="62" spans="1:16" s="2" customFormat="1" ht="26.25" customHeight="1">
      <c r="A62" s="9" t="s">
        <v>256</v>
      </c>
      <c r="B62" s="177" t="s">
        <v>361</v>
      </c>
      <c r="C62" s="81"/>
      <c r="D62" s="82"/>
      <c r="E62" s="178" t="s">
        <v>261</v>
      </c>
      <c r="F62" s="179"/>
      <c r="G62" s="180"/>
      <c r="H62" s="201" t="s">
        <v>262</v>
      </c>
      <c r="I62" s="201"/>
      <c r="J62" s="178" t="s">
        <v>263</v>
      </c>
      <c r="K62" s="180"/>
      <c r="L62" s="178" t="s">
        <v>264</v>
      </c>
      <c r="M62" s="180"/>
      <c r="N62" s="77"/>
      <c r="O62" s="77"/>
      <c r="P62" s="77"/>
    </row>
    <row r="63" spans="1:16" s="2" customFormat="1" ht="29.25" customHeight="1">
      <c r="A63" s="9" t="s">
        <v>268</v>
      </c>
      <c r="B63" s="177" t="s">
        <v>362</v>
      </c>
      <c r="C63" s="81"/>
      <c r="D63" s="82"/>
      <c r="E63" s="178" t="s">
        <v>269</v>
      </c>
      <c r="F63" s="179"/>
      <c r="G63" s="180"/>
      <c r="H63" s="201" t="s">
        <v>270</v>
      </c>
      <c r="I63" s="201"/>
      <c r="J63" s="178" t="s">
        <v>271</v>
      </c>
      <c r="K63" s="180"/>
      <c r="L63" s="178" t="s">
        <v>272</v>
      </c>
      <c r="M63" s="180"/>
      <c r="N63" s="77"/>
      <c r="O63" s="77"/>
      <c r="P63" s="77"/>
    </row>
    <row r="64" spans="1:16" s="2" customFormat="1" ht="95.25" customHeight="1">
      <c r="A64" s="18" t="s">
        <v>36</v>
      </c>
      <c r="B64" s="213" t="s">
        <v>363</v>
      </c>
      <c r="C64" s="93"/>
      <c r="D64" s="94"/>
      <c r="E64" s="178" t="s">
        <v>99</v>
      </c>
      <c r="F64" s="179"/>
      <c r="G64" s="180"/>
      <c r="H64" s="178" t="s">
        <v>100</v>
      </c>
      <c r="I64" s="180"/>
      <c r="J64" s="178" t="s">
        <v>101</v>
      </c>
      <c r="K64" s="180"/>
      <c r="L64" s="178" t="s">
        <v>121</v>
      </c>
      <c r="M64" s="180"/>
      <c r="N64" s="202"/>
      <c r="O64" s="202"/>
      <c r="P64" s="203"/>
    </row>
    <row r="65" spans="1:16" s="2" customFormat="1" ht="35.25" customHeight="1">
      <c r="A65" s="9" t="s">
        <v>188</v>
      </c>
      <c r="B65" s="177" t="s">
        <v>364</v>
      </c>
      <c r="C65" s="81"/>
      <c r="D65" s="82"/>
      <c r="E65" s="178" t="s">
        <v>189</v>
      </c>
      <c r="F65" s="179"/>
      <c r="G65" s="180"/>
      <c r="H65" s="201" t="s">
        <v>190</v>
      </c>
      <c r="I65" s="201"/>
      <c r="J65" s="178" t="s">
        <v>191</v>
      </c>
      <c r="K65" s="180"/>
      <c r="L65" s="178" t="s">
        <v>192</v>
      </c>
      <c r="M65" s="180"/>
      <c r="N65" s="210"/>
      <c r="O65" s="211"/>
      <c r="P65" s="212"/>
    </row>
    <row r="66" spans="1:16" s="2" customFormat="1" ht="28.5" customHeight="1">
      <c r="A66" s="9" t="s">
        <v>273</v>
      </c>
      <c r="B66" s="214" t="s">
        <v>397</v>
      </c>
      <c r="C66" s="90"/>
      <c r="D66" s="91"/>
      <c r="E66" s="178" t="s">
        <v>274</v>
      </c>
      <c r="F66" s="179"/>
      <c r="G66" s="180"/>
      <c r="H66" s="201" t="s">
        <v>275</v>
      </c>
      <c r="I66" s="201"/>
      <c r="J66" s="178" t="s">
        <v>276</v>
      </c>
      <c r="K66" s="180"/>
      <c r="L66" s="178" t="s">
        <v>277</v>
      </c>
      <c r="M66" s="180"/>
      <c r="N66" s="210"/>
      <c r="O66" s="211"/>
      <c r="P66" s="212"/>
    </row>
    <row r="67" spans="1:16" s="2" customFormat="1" ht="29.25" customHeight="1">
      <c r="A67" s="9" t="s">
        <v>193</v>
      </c>
      <c r="B67" s="214" t="s">
        <v>402</v>
      </c>
      <c r="C67" s="90"/>
      <c r="D67" s="91"/>
      <c r="E67" s="178" t="s">
        <v>194</v>
      </c>
      <c r="F67" s="179"/>
      <c r="G67" s="180"/>
      <c r="H67" s="201" t="s">
        <v>195</v>
      </c>
      <c r="I67" s="201"/>
      <c r="J67" s="178" t="s">
        <v>196</v>
      </c>
      <c r="K67" s="180"/>
      <c r="L67" s="178" t="s">
        <v>197</v>
      </c>
      <c r="M67" s="180"/>
      <c r="N67" s="210"/>
      <c r="O67" s="211"/>
      <c r="P67" s="212"/>
    </row>
    <row r="68" spans="1:16" s="2" customFormat="1" ht="105" customHeight="1">
      <c r="A68" s="18" t="s">
        <v>110</v>
      </c>
      <c r="B68" s="72" t="s">
        <v>365</v>
      </c>
      <c r="C68" s="72"/>
      <c r="D68" s="72"/>
      <c r="E68" s="201" t="s">
        <v>120</v>
      </c>
      <c r="F68" s="201"/>
      <c r="G68" s="201"/>
      <c r="H68" s="201" t="s">
        <v>135</v>
      </c>
      <c r="I68" s="201"/>
      <c r="J68" s="201" t="s">
        <v>142</v>
      </c>
      <c r="K68" s="201"/>
      <c r="L68" s="201" t="s">
        <v>136</v>
      </c>
      <c r="M68" s="201"/>
      <c r="N68" s="202"/>
      <c r="O68" s="202"/>
      <c r="P68" s="203"/>
    </row>
    <row r="69" spans="1:16" s="2" customFormat="1" ht="99.75" customHeight="1">
      <c r="A69" s="18" t="s">
        <v>111</v>
      </c>
      <c r="B69" s="72" t="s">
        <v>366</v>
      </c>
      <c r="C69" s="72"/>
      <c r="D69" s="72"/>
      <c r="E69" s="201" t="s">
        <v>122</v>
      </c>
      <c r="F69" s="201"/>
      <c r="G69" s="201"/>
      <c r="H69" s="201" t="s">
        <v>137</v>
      </c>
      <c r="I69" s="201"/>
      <c r="J69" s="201" t="s">
        <v>143</v>
      </c>
      <c r="K69" s="201"/>
      <c r="L69" s="201" t="s">
        <v>144</v>
      </c>
      <c r="M69" s="201"/>
      <c r="N69" s="202"/>
      <c r="O69" s="202"/>
      <c r="P69" s="203"/>
    </row>
    <row r="70" spans="1:16" s="2" customFormat="1" ht="29.25" customHeight="1">
      <c r="A70" s="9" t="s">
        <v>198</v>
      </c>
      <c r="B70" s="177" t="s">
        <v>199</v>
      </c>
      <c r="C70" s="81"/>
      <c r="D70" s="82"/>
      <c r="E70" s="178" t="s">
        <v>200</v>
      </c>
      <c r="F70" s="179"/>
      <c r="G70" s="180"/>
      <c r="H70" s="201" t="s">
        <v>201</v>
      </c>
      <c r="I70" s="201"/>
      <c r="J70" s="178" t="s">
        <v>202</v>
      </c>
      <c r="K70" s="180"/>
      <c r="L70" s="178" t="s">
        <v>203</v>
      </c>
      <c r="M70" s="180"/>
      <c r="N70" s="77"/>
      <c r="O70" s="77"/>
      <c r="P70" s="77"/>
    </row>
    <row r="71" spans="1:16" s="2" customFormat="1" ht="37.5" customHeight="1">
      <c r="A71" s="9" t="s">
        <v>204</v>
      </c>
      <c r="B71" s="177" t="s">
        <v>205</v>
      </c>
      <c r="C71" s="81"/>
      <c r="D71" s="82"/>
      <c r="E71" s="178"/>
      <c r="F71" s="179"/>
      <c r="G71" s="180"/>
      <c r="H71" s="201"/>
      <c r="I71" s="201"/>
      <c r="J71" s="178"/>
      <c r="K71" s="180"/>
      <c r="L71" s="178"/>
      <c r="M71" s="180"/>
      <c r="N71" s="77"/>
      <c r="O71" s="77"/>
      <c r="P71" s="77"/>
    </row>
    <row r="72" spans="1:16" s="2" customFormat="1" ht="33.75" customHeight="1">
      <c r="A72" s="9" t="s">
        <v>206</v>
      </c>
      <c r="B72" s="177" t="s">
        <v>403</v>
      </c>
      <c r="C72" s="81"/>
      <c r="D72" s="82"/>
      <c r="E72" s="178" t="s">
        <v>207</v>
      </c>
      <c r="F72" s="179"/>
      <c r="G72" s="180"/>
      <c r="H72" s="201" t="s">
        <v>208</v>
      </c>
      <c r="I72" s="201"/>
      <c r="J72" s="178" t="s">
        <v>209</v>
      </c>
      <c r="K72" s="180"/>
      <c r="L72" s="178" t="s">
        <v>210</v>
      </c>
      <c r="M72" s="180"/>
      <c r="N72" s="77"/>
      <c r="O72" s="77"/>
      <c r="P72" s="77"/>
    </row>
    <row r="73" spans="1:16" s="2" customFormat="1" ht="78.75" customHeight="1">
      <c r="A73" s="18" t="s">
        <v>112</v>
      </c>
      <c r="B73" s="72" t="s">
        <v>398</v>
      </c>
      <c r="C73" s="72"/>
      <c r="D73" s="72"/>
      <c r="E73" s="201" t="s">
        <v>124</v>
      </c>
      <c r="F73" s="201"/>
      <c r="G73" s="201"/>
      <c r="H73" s="201" t="s">
        <v>138</v>
      </c>
      <c r="I73" s="201"/>
      <c r="J73" s="201" t="s">
        <v>145</v>
      </c>
      <c r="K73" s="201"/>
      <c r="L73" s="201" t="s">
        <v>146</v>
      </c>
      <c r="M73" s="201"/>
      <c r="N73" s="202"/>
      <c r="O73" s="202"/>
      <c r="P73" s="203"/>
    </row>
    <row r="74" spans="1:16" s="2" customFormat="1" ht="38.25" customHeight="1">
      <c r="A74" s="9" t="s">
        <v>211</v>
      </c>
      <c r="B74" s="177" t="s">
        <v>212</v>
      </c>
      <c r="C74" s="81"/>
      <c r="D74" s="82"/>
      <c r="E74" s="178" t="s">
        <v>213</v>
      </c>
      <c r="F74" s="179"/>
      <c r="G74" s="180"/>
      <c r="H74" s="201" t="s">
        <v>214</v>
      </c>
      <c r="I74" s="201"/>
      <c r="J74" s="178" t="s">
        <v>215</v>
      </c>
      <c r="K74" s="180"/>
      <c r="L74" s="178" t="s">
        <v>216</v>
      </c>
      <c r="M74" s="180"/>
      <c r="N74" s="77"/>
      <c r="O74" s="77"/>
      <c r="P74" s="77"/>
    </row>
    <row r="75" spans="1:16" s="2" customFormat="1" ht="30.75" customHeight="1">
      <c r="A75" s="9" t="s">
        <v>217</v>
      </c>
      <c r="B75" s="177" t="s">
        <v>218</v>
      </c>
      <c r="C75" s="81"/>
      <c r="D75" s="82"/>
      <c r="E75" s="178" t="s">
        <v>219</v>
      </c>
      <c r="F75" s="179"/>
      <c r="G75" s="180"/>
      <c r="H75" s="201" t="s">
        <v>220</v>
      </c>
      <c r="I75" s="201"/>
      <c r="J75" s="178" t="s">
        <v>221</v>
      </c>
      <c r="K75" s="180"/>
      <c r="L75" s="178" t="s">
        <v>222</v>
      </c>
      <c r="M75" s="180"/>
      <c r="N75" s="77"/>
      <c r="O75" s="77"/>
      <c r="P75" s="77"/>
    </row>
    <row r="76" spans="1:16" s="2" customFormat="1" ht="85.5" customHeight="1">
      <c r="A76" s="18" t="s">
        <v>113</v>
      </c>
      <c r="B76" s="72" t="s">
        <v>367</v>
      </c>
      <c r="C76" s="72"/>
      <c r="D76" s="72"/>
      <c r="E76" s="201" t="s">
        <v>378</v>
      </c>
      <c r="F76" s="201"/>
      <c r="G76" s="201"/>
      <c r="H76" s="201" t="s">
        <v>379</v>
      </c>
      <c r="I76" s="201"/>
      <c r="J76" s="201" t="s">
        <v>380</v>
      </c>
      <c r="K76" s="201"/>
      <c r="L76" s="201" t="s">
        <v>381</v>
      </c>
      <c r="M76" s="201"/>
      <c r="N76" s="202"/>
      <c r="O76" s="202"/>
      <c r="P76" s="203"/>
    </row>
    <row r="77" spans="1:16" s="2" customFormat="1" ht="70.5" customHeight="1">
      <c r="A77" s="18" t="s">
        <v>114</v>
      </c>
      <c r="B77" s="72" t="s">
        <v>368</v>
      </c>
      <c r="C77" s="72"/>
      <c r="D77" s="72"/>
      <c r="E77" s="201" t="s">
        <v>382</v>
      </c>
      <c r="F77" s="201"/>
      <c r="G77" s="201"/>
      <c r="H77" s="201" t="s">
        <v>383</v>
      </c>
      <c r="I77" s="201"/>
      <c r="J77" s="201" t="s">
        <v>384</v>
      </c>
      <c r="K77" s="201"/>
      <c r="L77" s="201" t="s">
        <v>385</v>
      </c>
      <c r="M77" s="201"/>
      <c r="N77" s="202"/>
      <c r="O77" s="202"/>
      <c r="P77" s="203"/>
    </row>
    <row r="78" spans="1:16" s="2" customFormat="1" ht="94.5" customHeight="1">
      <c r="A78" s="18" t="s">
        <v>115</v>
      </c>
      <c r="B78" s="72" t="s">
        <v>369</v>
      </c>
      <c r="C78" s="72"/>
      <c r="D78" s="72"/>
      <c r="E78" s="201" t="s">
        <v>386</v>
      </c>
      <c r="F78" s="201"/>
      <c r="G78" s="201"/>
      <c r="H78" s="201" t="s">
        <v>387</v>
      </c>
      <c r="I78" s="201"/>
      <c r="J78" s="201" t="s">
        <v>388</v>
      </c>
      <c r="K78" s="201"/>
      <c r="L78" s="201" t="s">
        <v>389</v>
      </c>
      <c r="M78" s="201"/>
      <c r="N78" s="202"/>
      <c r="O78" s="202"/>
      <c r="P78" s="203"/>
    </row>
    <row r="79" spans="1:16" s="2" customFormat="1" ht="28.5" customHeight="1">
      <c r="A79" s="9" t="s">
        <v>223</v>
      </c>
      <c r="B79" s="177" t="s">
        <v>224</v>
      </c>
      <c r="C79" s="81"/>
      <c r="D79" s="82"/>
      <c r="E79" s="178" t="s">
        <v>237</v>
      </c>
      <c r="F79" s="179"/>
      <c r="G79" s="180"/>
      <c r="H79" s="201" t="s">
        <v>238</v>
      </c>
      <c r="I79" s="201"/>
      <c r="J79" s="178" t="s">
        <v>239</v>
      </c>
      <c r="K79" s="180"/>
      <c r="L79" s="178" t="s">
        <v>240</v>
      </c>
      <c r="M79" s="180"/>
      <c r="N79" s="77"/>
      <c r="O79" s="77"/>
      <c r="P79" s="77"/>
    </row>
    <row r="80" spans="1:16" s="2" customFormat="1" ht="35.25" customHeight="1">
      <c r="A80" s="9" t="s">
        <v>225</v>
      </c>
      <c r="B80" s="177" t="s">
        <v>226</v>
      </c>
      <c r="C80" s="81"/>
      <c r="D80" s="82"/>
      <c r="E80" s="178" t="s">
        <v>241</v>
      </c>
      <c r="F80" s="179"/>
      <c r="G80" s="180"/>
      <c r="H80" s="201" t="s">
        <v>242</v>
      </c>
      <c r="I80" s="201"/>
      <c r="J80" s="178" t="s">
        <v>243</v>
      </c>
      <c r="K80" s="180"/>
      <c r="L80" s="178" t="s">
        <v>244</v>
      </c>
      <c r="M80" s="180"/>
      <c r="N80" s="77"/>
      <c r="O80" s="77"/>
      <c r="P80" s="77"/>
    </row>
    <row r="81" spans="1:16" s="2" customFormat="1" ht="75.75" customHeight="1">
      <c r="A81" s="18" t="s">
        <v>116</v>
      </c>
      <c r="B81" s="72" t="s">
        <v>370</v>
      </c>
      <c r="C81" s="72"/>
      <c r="D81" s="72"/>
      <c r="E81" s="201" t="s">
        <v>390</v>
      </c>
      <c r="F81" s="201"/>
      <c r="G81" s="201"/>
      <c r="H81" s="201" t="s">
        <v>391</v>
      </c>
      <c r="I81" s="201"/>
      <c r="J81" s="201" t="s">
        <v>392</v>
      </c>
      <c r="K81" s="201"/>
      <c r="L81" s="201" t="s">
        <v>393</v>
      </c>
      <c r="M81" s="201"/>
      <c r="N81" s="202"/>
      <c r="O81" s="202"/>
      <c r="P81" s="203"/>
    </row>
    <row r="82" spans="1:16" s="2" customFormat="1" ht="60.75" customHeight="1">
      <c r="A82" s="18" t="s">
        <v>117</v>
      </c>
      <c r="B82" s="72" t="s">
        <v>371</v>
      </c>
      <c r="C82" s="72"/>
      <c r="D82" s="72"/>
      <c r="E82" s="201" t="s">
        <v>233</v>
      </c>
      <c r="F82" s="201"/>
      <c r="G82" s="201"/>
      <c r="H82" s="201" t="s">
        <v>234</v>
      </c>
      <c r="I82" s="201"/>
      <c r="J82" s="201" t="s">
        <v>235</v>
      </c>
      <c r="K82" s="201"/>
      <c r="L82" s="201" t="s">
        <v>236</v>
      </c>
      <c r="M82" s="201"/>
      <c r="N82" s="202"/>
      <c r="O82" s="202"/>
      <c r="P82" s="203"/>
    </row>
    <row r="83" spans="1:16" s="2" customFormat="1" ht="45.75" customHeight="1">
      <c r="A83" s="9" t="s">
        <v>227</v>
      </c>
      <c r="B83" s="177" t="s">
        <v>228</v>
      </c>
      <c r="C83" s="81"/>
      <c r="D83" s="82"/>
      <c r="E83" s="178" t="s">
        <v>278</v>
      </c>
      <c r="F83" s="179"/>
      <c r="G83" s="180"/>
      <c r="H83" s="201" t="s">
        <v>279</v>
      </c>
      <c r="I83" s="201"/>
      <c r="J83" s="178" t="s">
        <v>280</v>
      </c>
      <c r="K83" s="180"/>
      <c r="L83" s="178" t="s">
        <v>281</v>
      </c>
      <c r="M83" s="180"/>
      <c r="N83" s="77"/>
      <c r="O83" s="77"/>
      <c r="P83" s="77"/>
    </row>
    <row r="84" spans="1:16" s="2" customFormat="1" ht="29.25" customHeight="1">
      <c r="A84" s="9" t="s">
        <v>229</v>
      </c>
      <c r="B84" s="215" t="s">
        <v>230</v>
      </c>
      <c r="C84" s="216"/>
      <c r="D84" s="217"/>
      <c r="E84" s="178" t="s">
        <v>282</v>
      </c>
      <c r="F84" s="179"/>
      <c r="G84" s="180"/>
      <c r="H84" s="201" t="s">
        <v>283</v>
      </c>
      <c r="I84" s="201"/>
      <c r="J84" s="178" t="s">
        <v>284</v>
      </c>
      <c r="K84" s="180"/>
      <c r="L84" s="178" t="s">
        <v>285</v>
      </c>
      <c r="M84" s="180"/>
      <c r="N84" s="77"/>
      <c r="O84" s="77"/>
      <c r="P84" s="77"/>
    </row>
    <row r="85" spans="1:16" s="2" customFormat="1" ht="31.5" customHeight="1">
      <c r="A85" s="9" t="s">
        <v>231</v>
      </c>
      <c r="B85" s="177" t="s">
        <v>232</v>
      </c>
      <c r="C85" s="81"/>
      <c r="D85" s="82"/>
      <c r="E85" s="178" t="s">
        <v>286</v>
      </c>
      <c r="F85" s="179"/>
      <c r="G85" s="180"/>
      <c r="H85" s="201" t="s">
        <v>287</v>
      </c>
      <c r="I85" s="201"/>
      <c r="J85" s="178" t="s">
        <v>288</v>
      </c>
      <c r="K85" s="180"/>
      <c r="L85" s="178" t="s">
        <v>289</v>
      </c>
      <c r="M85" s="180"/>
      <c r="N85" s="77"/>
      <c r="O85" s="77"/>
      <c r="P85" s="77"/>
    </row>
    <row r="86" spans="1:16" s="2" customFormat="1" ht="96" customHeight="1" thickBot="1">
      <c r="A86" s="21" t="s">
        <v>118</v>
      </c>
      <c r="B86" s="238" t="s">
        <v>119</v>
      </c>
      <c r="C86" s="238"/>
      <c r="D86" s="238"/>
      <c r="E86" s="239">
        <v>0</v>
      </c>
      <c r="F86" s="239"/>
      <c r="G86" s="239"/>
      <c r="H86" s="239">
        <v>0</v>
      </c>
      <c r="I86" s="239"/>
      <c r="J86" s="239">
        <v>0</v>
      </c>
      <c r="K86" s="239"/>
      <c r="L86" s="239">
        <v>0</v>
      </c>
      <c r="M86" s="239"/>
      <c r="N86" s="240"/>
      <c r="O86" s="240"/>
      <c r="P86" s="241"/>
    </row>
    <row r="87" spans="1:16" s="2" customFormat="1" ht="13.5" thickBot="1">
      <c r="A87" s="66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1:16" s="2" customFormat="1" ht="13.5" thickTop="1">
      <c r="A88" s="218" t="s">
        <v>37</v>
      </c>
      <c r="B88" s="221" t="s">
        <v>39</v>
      </c>
      <c r="C88" s="222"/>
      <c r="D88" s="222"/>
      <c r="E88" s="222"/>
      <c r="F88" s="222"/>
      <c r="G88" s="222"/>
      <c r="H88" s="222"/>
      <c r="I88" s="223"/>
      <c r="J88" s="224" t="s">
        <v>40</v>
      </c>
      <c r="K88" s="226" t="s">
        <v>76</v>
      </c>
      <c r="L88" s="227"/>
      <c r="M88" s="230" t="s">
        <v>8</v>
      </c>
      <c r="N88" s="231"/>
      <c r="O88" s="231"/>
      <c r="P88" s="232"/>
    </row>
    <row r="89" spans="1:16" s="2" customFormat="1" ht="12.75">
      <c r="A89" s="219"/>
      <c r="B89" s="193"/>
      <c r="C89" s="194"/>
      <c r="D89" s="194"/>
      <c r="E89" s="194"/>
      <c r="F89" s="194"/>
      <c r="G89" s="194"/>
      <c r="H89" s="194"/>
      <c r="I89" s="195"/>
      <c r="J89" s="225"/>
      <c r="K89" s="228"/>
      <c r="L89" s="229"/>
      <c r="M89" s="24" t="s">
        <v>38</v>
      </c>
      <c r="N89" s="12" t="s">
        <v>78</v>
      </c>
      <c r="O89" s="24" t="s">
        <v>5</v>
      </c>
      <c r="P89" s="25" t="s">
        <v>80</v>
      </c>
    </row>
    <row r="90" spans="1:16" s="2" customFormat="1" ht="13.5" thickBot="1">
      <c r="A90" s="220"/>
      <c r="B90" s="233" t="s">
        <v>41</v>
      </c>
      <c r="C90" s="234"/>
      <c r="D90" s="234"/>
      <c r="E90" s="234"/>
      <c r="F90" s="234"/>
      <c r="G90" s="234"/>
      <c r="H90" s="234"/>
      <c r="I90" s="235"/>
      <c r="J90" s="26"/>
      <c r="K90" s="236" t="s">
        <v>77</v>
      </c>
      <c r="L90" s="237"/>
      <c r="M90" s="27" t="s">
        <v>38</v>
      </c>
      <c r="N90" s="28" t="s">
        <v>79</v>
      </c>
      <c r="O90" s="27" t="s">
        <v>5</v>
      </c>
      <c r="P90" s="29" t="s">
        <v>81</v>
      </c>
    </row>
    <row r="91" s="2" customFormat="1" ht="13.5" thickTop="1"/>
    <row r="92" spans="1:3" s="2" customFormat="1" ht="12.75">
      <c r="A92" s="2" t="s">
        <v>43</v>
      </c>
      <c r="C92" s="2" t="s">
        <v>44</v>
      </c>
    </row>
    <row r="93" s="2" customFormat="1" ht="12.75">
      <c r="C93" s="2" t="s">
        <v>45</v>
      </c>
    </row>
    <row r="94" s="2" customFormat="1" ht="12.75">
      <c r="C94" s="2" t="s">
        <v>46</v>
      </c>
    </row>
    <row r="95" s="2" customFormat="1" ht="12.75"/>
    <row r="96" spans="3:10" s="2" customFormat="1" ht="12.75">
      <c r="C96" s="2" t="s">
        <v>72</v>
      </c>
      <c r="J96" s="2" t="s">
        <v>74</v>
      </c>
    </row>
    <row r="97" s="2" customFormat="1" ht="12.75"/>
    <row r="98" s="2" customFormat="1" ht="12.75"/>
    <row r="99" spans="3:10" s="2" customFormat="1" ht="12.75">
      <c r="C99" s="2" t="s">
        <v>73</v>
      </c>
      <c r="J99" s="2" t="s">
        <v>75</v>
      </c>
    </row>
  </sheetData>
  <sheetProtection/>
  <mergeCells count="404">
    <mergeCell ref="A87:P87"/>
    <mergeCell ref="A88:A90"/>
    <mergeCell ref="B88:I89"/>
    <mergeCell ref="J88:J89"/>
    <mergeCell ref="K88:L89"/>
    <mergeCell ref="M88:P88"/>
    <mergeCell ref="B90:I90"/>
    <mergeCell ref="K90:L90"/>
    <mergeCell ref="B86:D86"/>
    <mergeCell ref="E86:G86"/>
    <mergeCell ref="H86:I86"/>
    <mergeCell ref="J86:K86"/>
    <mergeCell ref="L86:M86"/>
    <mergeCell ref="N86:P86"/>
    <mergeCell ref="B85:D85"/>
    <mergeCell ref="E85:G85"/>
    <mergeCell ref="H85:I85"/>
    <mergeCell ref="J85:K85"/>
    <mergeCell ref="L85:M85"/>
    <mergeCell ref="N85:P85"/>
    <mergeCell ref="B84:D84"/>
    <mergeCell ref="E84:G84"/>
    <mergeCell ref="H84:I84"/>
    <mergeCell ref="J84:K84"/>
    <mergeCell ref="L84:M84"/>
    <mergeCell ref="N84:P84"/>
    <mergeCell ref="B83:D83"/>
    <mergeCell ref="E83:G83"/>
    <mergeCell ref="H83:I83"/>
    <mergeCell ref="J83:K83"/>
    <mergeCell ref="L83:M83"/>
    <mergeCell ref="N83:P83"/>
    <mergeCell ref="B82:D82"/>
    <mergeCell ref="E82:G82"/>
    <mergeCell ref="H82:I82"/>
    <mergeCell ref="J82:K82"/>
    <mergeCell ref="L82:M82"/>
    <mergeCell ref="N82:P82"/>
    <mergeCell ref="B81:D81"/>
    <mergeCell ref="E81:G81"/>
    <mergeCell ref="H81:I81"/>
    <mergeCell ref="J81:K81"/>
    <mergeCell ref="L81:M81"/>
    <mergeCell ref="N81:P81"/>
    <mergeCell ref="B80:D80"/>
    <mergeCell ref="E80:G80"/>
    <mergeCell ref="H80:I80"/>
    <mergeCell ref="J80:K80"/>
    <mergeCell ref="L80:M80"/>
    <mergeCell ref="N80:P80"/>
    <mergeCell ref="B79:D79"/>
    <mergeCell ref="E79:G79"/>
    <mergeCell ref="H79:I79"/>
    <mergeCell ref="J79:K79"/>
    <mergeCell ref="L79:M79"/>
    <mergeCell ref="N79:P79"/>
    <mergeCell ref="B78:D78"/>
    <mergeCell ref="E78:G78"/>
    <mergeCell ref="H78:I78"/>
    <mergeCell ref="J78:K78"/>
    <mergeCell ref="L78:M78"/>
    <mergeCell ref="N78:P78"/>
    <mergeCell ref="B77:D77"/>
    <mergeCell ref="E77:G77"/>
    <mergeCell ref="H77:I77"/>
    <mergeCell ref="J77:K77"/>
    <mergeCell ref="L77:M77"/>
    <mergeCell ref="N77:P77"/>
    <mergeCell ref="B76:D76"/>
    <mergeCell ref="E76:G76"/>
    <mergeCell ref="H76:I76"/>
    <mergeCell ref="J76:K76"/>
    <mergeCell ref="L76:M76"/>
    <mergeCell ref="N76:P76"/>
    <mergeCell ref="B75:D75"/>
    <mergeCell ref="E75:G75"/>
    <mergeCell ref="H75:I75"/>
    <mergeCell ref="J75:K75"/>
    <mergeCell ref="L75:M75"/>
    <mergeCell ref="N75:P75"/>
    <mergeCell ref="B74:D74"/>
    <mergeCell ref="E74:G74"/>
    <mergeCell ref="H74:I74"/>
    <mergeCell ref="J74:K74"/>
    <mergeCell ref="L74:M74"/>
    <mergeCell ref="N74:P74"/>
    <mergeCell ref="B73:D73"/>
    <mergeCell ref="E73:G73"/>
    <mergeCell ref="H73:I73"/>
    <mergeCell ref="J73:K73"/>
    <mergeCell ref="L73:M73"/>
    <mergeCell ref="N73:P73"/>
    <mergeCell ref="B72:D72"/>
    <mergeCell ref="E72:G72"/>
    <mergeCell ref="H72:I72"/>
    <mergeCell ref="J72:K72"/>
    <mergeCell ref="L72:M72"/>
    <mergeCell ref="N72:P72"/>
    <mergeCell ref="B71:D71"/>
    <mergeCell ref="E71:G71"/>
    <mergeCell ref="H71:I71"/>
    <mergeCell ref="J71:K71"/>
    <mergeCell ref="L71:M71"/>
    <mergeCell ref="N71:P71"/>
    <mergeCell ref="B70:D70"/>
    <mergeCell ref="E70:G70"/>
    <mergeCell ref="H70:I70"/>
    <mergeCell ref="J70:K70"/>
    <mergeCell ref="L70:M70"/>
    <mergeCell ref="N70:P70"/>
    <mergeCell ref="B69:D69"/>
    <mergeCell ref="E69:G69"/>
    <mergeCell ref="H69:I69"/>
    <mergeCell ref="J69:K69"/>
    <mergeCell ref="L69:M69"/>
    <mergeCell ref="N69:P69"/>
    <mergeCell ref="B68:D68"/>
    <mergeCell ref="E68:G68"/>
    <mergeCell ref="H68:I68"/>
    <mergeCell ref="J68:K68"/>
    <mergeCell ref="L68:M68"/>
    <mergeCell ref="N68:P68"/>
    <mergeCell ref="B67:D67"/>
    <mergeCell ref="E67:G67"/>
    <mergeCell ref="H67:I67"/>
    <mergeCell ref="J67:K67"/>
    <mergeCell ref="L67:M67"/>
    <mergeCell ref="N67:P67"/>
    <mergeCell ref="B66:D66"/>
    <mergeCell ref="E66:G66"/>
    <mergeCell ref="H66:I66"/>
    <mergeCell ref="J66:K66"/>
    <mergeCell ref="L66:M66"/>
    <mergeCell ref="N66:P66"/>
    <mergeCell ref="B65:D65"/>
    <mergeCell ref="E65:G65"/>
    <mergeCell ref="H65:I65"/>
    <mergeCell ref="J65:K65"/>
    <mergeCell ref="L65:M65"/>
    <mergeCell ref="N65:P65"/>
    <mergeCell ref="B64:D64"/>
    <mergeCell ref="E64:G64"/>
    <mergeCell ref="H64:I64"/>
    <mergeCell ref="J64:K64"/>
    <mergeCell ref="L64:M64"/>
    <mergeCell ref="N64:P64"/>
    <mergeCell ref="B63:D63"/>
    <mergeCell ref="E63:G63"/>
    <mergeCell ref="H63:I63"/>
    <mergeCell ref="J63:K63"/>
    <mergeCell ref="L63:M63"/>
    <mergeCell ref="N63:P63"/>
    <mergeCell ref="B62:D62"/>
    <mergeCell ref="E62:G62"/>
    <mergeCell ref="H62:I62"/>
    <mergeCell ref="J62:K62"/>
    <mergeCell ref="L62:M62"/>
    <mergeCell ref="N62:P62"/>
    <mergeCell ref="B61:D61"/>
    <mergeCell ref="E61:G61"/>
    <mergeCell ref="H61:I61"/>
    <mergeCell ref="J61:K61"/>
    <mergeCell ref="L61:M61"/>
    <mergeCell ref="N61:P61"/>
    <mergeCell ref="B60:D60"/>
    <mergeCell ref="E60:G60"/>
    <mergeCell ref="H60:I60"/>
    <mergeCell ref="J60:K60"/>
    <mergeCell ref="L60:M60"/>
    <mergeCell ref="N60:P60"/>
    <mergeCell ref="B59:D59"/>
    <mergeCell ref="E59:G59"/>
    <mergeCell ref="H59:I59"/>
    <mergeCell ref="J59:K59"/>
    <mergeCell ref="L59:M59"/>
    <mergeCell ref="N59:P59"/>
    <mergeCell ref="B58:D58"/>
    <mergeCell ref="E58:G58"/>
    <mergeCell ref="H58:I58"/>
    <mergeCell ref="J58:K58"/>
    <mergeCell ref="L58:M58"/>
    <mergeCell ref="N58:P58"/>
    <mergeCell ref="B57:D57"/>
    <mergeCell ref="E57:G57"/>
    <mergeCell ref="H57:I57"/>
    <mergeCell ref="J57:K57"/>
    <mergeCell ref="L57:M57"/>
    <mergeCell ref="N57:P57"/>
    <mergeCell ref="B56:D56"/>
    <mergeCell ref="E56:G56"/>
    <mergeCell ref="H56:I56"/>
    <mergeCell ref="J56:K56"/>
    <mergeCell ref="L56:M56"/>
    <mergeCell ref="N56:P56"/>
    <mergeCell ref="B55:D55"/>
    <mergeCell ref="E55:G55"/>
    <mergeCell ref="H55:I55"/>
    <mergeCell ref="J55:K55"/>
    <mergeCell ref="L55:M55"/>
    <mergeCell ref="N55:P55"/>
    <mergeCell ref="B54:D54"/>
    <mergeCell ref="E54:G54"/>
    <mergeCell ref="H54:I54"/>
    <mergeCell ref="J54:K54"/>
    <mergeCell ref="L54:M54"/>
    <mergeCell ref="N54:P54"/>
    <mergeCell ref="B53:D53"/>
    <mergeCell ref="E53:G53"/>
    <mergeCell ref="H53:I53"/>
    <mergeCell ref="J53:K53"/>
    <mergeCell ref="L53:M53"/>
    <mergeCell ref="N53:P53"/>
    <mergeCell ref="B52:D52"/>
    <mergeCell ref="E52:G52"/>
    <mergeCell ref="H52:I52"/>
    <mergeCell ref="J52:K52"/>
    <mergeCell ref="L52:M52"/>
    <mergeCell ref="N52:P52"/>
    <mergeCell ref="B51:D51"/>
    <mergeCell ref="E51:G51"/>
    <mergeCell ref="H51:I51"/>
    <mergeCell ref="J51:K51"/>
    <mergeCell ref="L51:M51"/>
    <mergeCell ref="N51:P51"/>
    <mergeCell ref="B50:D50"/>
    <mergeCell ref="E50:G50"/>
    <mergeCell ref="H50:I50"/>
    <mergeCell ref="J50:K50"/>
    <mergeCell ref="L50:M50"/>
    <mergeCell ref="N50:P50"/>
    <mergeCell ref="B49:D49"/>
    <mergeCell ref="E49:G49"/>
    <mergeCell ref="H49:I49"/>
    <mergeCell ref="J49:K49"/>
    <mergeCell ref="L49:M49"/>
    <mergeCell ref="N49:P49"/>
    <mergeCell ref="B48:D48"/>
    <mergeCell ref="E48:G48"/>
    <mergeCell ref="H48:I48"/>
    <mergeCell ref="J48:K48"/>
    <mergeCell ref="L48:M48"/>
    <mergeCell ref="N48:P48"/>
    <mergeCell ref="B47:D47"/>
    <mergeCell ref="E47:G47"/>
    <mergeCell ref="H47:I47"/>
    <mergeCell ref="J47:K47"/>
    <mergeCell ref="L47:M47"/>
    <mergeCell ref="N47:P47"/>
    <mergeCell ref="B46:D46"/>
    <mergeCell ref="E46:G46"/>
    <mergeCell ref="H46:I46"/>
    <mergeCell ref="J46:K46"/>
    <mergeCell ref="L46:M46"/>
    <mergeCell ref="N46:P46"/>
    <mergeCell ref="B45:D45"/>
    <mergeCell ref="E45:G45"/>
    <mergeCell ref="H45:I45"/>
    <mergeCell ref="J45:K45"/>
    <mergeCell ref="L45:M45"/>
    <mergeCell ref="N45:P45"/>
    <mergeCell ref="B44:D44"/>
    <mergeCell ref="E44:G44"/>
    <mergeCell ref="H44:I44"/>
    <mergeCell ref="J44:K44"/>
    <mergeCell ref="L44:M44"/>
    <mergeCell ref="N44:P44"/>
    <mergeCell ref="B43:D43"/>
    <mergeCell ref="E43:G43"/>
    <mergeCell ref="H43:I43"/>
    <mergeCell ref="J43:K43"/>
    <mergeCell ref="L43:M43"/>
    <mergeCell ref="N43:P43"/>
    <mergeCell ref="B42:D42"/>
    <mergeCell ref="E42:G42"/>
    <mergeCell ref="H42:I42"/>
    <mergeCell ref="J42:K42"/>
    <mergeCell ref="L42:M42"/>
    <mergeCell ref="N42:P42"/>
    <mergeCell ref="B41:D41"/>
    <mergeCell ref="E41:G41"/>
    <mergeCell ref="H41:I41"/>
    <mergeCell ref="J41:K41"/>
    <mergeCell ref="L41:M41"/>
    <mergeCell ref="N41:P41"/>
    <mergeCell ref="B40:D40"/>
    <mergeCell ref="E40:G40"/>
    <mergeCell ref="H40:I40"/>
    <mergeCell ref="J40:K40"/>
    <mergeCell ref="L40:M40"/>
    <mergeCell ref="N40:P40"/>
    <mergeCell ref="B39:D39"/>
    <mergeCell ref="E39:G39"/>
    <mergeCell ref="H39:I39"/>
    <mergeCell ref="J39:K39"/>
    <mergeCell ref="L39:M39"/>
    <mergeCell ref="N39:P39"/>
    <mergeCell ref="B38:D38"/>
    <mergeCell ref="E38:G38"/>
    <mergeCell ref="H38:I38"/>
    <mergeCell ref="J38:K38"/>
    <mergeCell ref="L38:M38"/>
    <mergeCell ref="N38:P38"/>
    <mergeCell ref="B37:D37"/>
    <mergeCell ref="E37:G37"/>
    <mergeCell ref="H37:I37"/>
    <mergeCell ref="J37:K37"/>
    <mergeCell ref="L37:M37"/>
    <mergeCell ref="N37:P37"/>
    <mergeCell ref="B36:D36"/>
    <mergeCell ref="E36:G36"/>
    <mergeCell ref="H36:I36"/>
    <mergeCell ref="J36:K36"/>
    <mergeCell ref="L36:M36"/>
    <mergeCell ref="N36:P36"/>
    <mergeCell ref="B35:D35"/>
    <mergeCell ref="E35:G35"/>
    <mergeCell ref="H35:I35"/>
    <mergeCell ref="J35:K35"/>
    <mergeCell ref="L35:M35"/>
    <mergeCell ref="N35:P35"/>
    <mergeCell ref="B34:D34"/>
    <mergeCell ref="E34:G34"/>
    <mergeCell ref="H34:I34"/>
    <mergeCell ref="J34:K34"/>
    <mergeCell ref="L34:M34"/>
    <mergeCell ref="N34:P34"/>
    <mergeCell ref="A30:P31"/>
    <mergeCell ref="A32:A33"/>
    <mergeCell ref="B32:D33"/>
    <mergeCell ref="E32:G33"/>
    <mergeCell ref="H32:I33"/>
    <mergeCell ref="J32:M32"/>
    <mergeCell ref="N32:P33"/>
    <mergeCell ref="J33:K33"/>
    <mergeCell ref="L33:M33"/>
    <mergeCell ref="B28:D28"/>
    <mergeCell ref="E28:G28"/>
    <mergeCell ref="H28:J28"/>
    <mergeCell ref="K28:P28"/>
    <mergeCell ref="B29:D29"/>
    <mergeCell ref="E29:G29"/>
    <mergeCell ref="H29:J29"/>
    <mergeCell ref="K29:P29"/>
    <mergeCell ref="B26:D26"/>
    <mergeCell ref="E26:G26"/>
    <mergeCell ref="H26:J26"/>
    <mergeCell ref="K26:P26"/>
    <mergeCell ref="B27:D27"/>
    <mergeCell ref="E27:G27"/>
    <mergeCell ref="H27:J27"/>
    <mergeCell ref="K27:P27"/>
    <mergeCell ref="A23:A24"/>
    <mergeCell ref="B23:D24"/>
    <mergeCell ref="E23:G24"/>
    <mergeCell ref="H23:J24"/>
    <mergeCell ref="K23:P24"/>
    <mergeCell ref="B25:D25"/>
    <mergeCell ref="E25:G25"/>
    <mergeCell ref="H25:J25"/>
    <mergeCell ref="K25:P25"/>
    <mergeCell ref="H16:I17"/>
    <mergeCell ref="J16:K16"/>
    <mergeCell ref="L16:M16"/>
    <mergeCell ref="O19:O20"/>
    <mergeCell ref="P19:P20"/>
    <mergeCell ref="A21:C21"/>
    <mergeCell ref="D21:F21"/>
    <mergeCell ref="H21:I21"/>
    <mergeCell ref="K21:L21"/>
    <mergeCell ref="N21:O21"/>
    <mergeCell ref="O16:O18"/>
    <mergeCell ref="P16:P18"/>
    <mergeCell ref="J17:K17"/>
    <mergeCell ref="L17:M17"/>
    <mergeCell ref="A18:M18"/>
    <mergeCell ref="A19:C20"/>
    <mergeCell ref="D19:D20"/>
    <mergeCell ref="E19:H20"/>
    <mergeCell ref="I19:I20"/>
    <mergeCell ref="J19:L20"/>
    <mergeCell ref="E13:F13"/>
    <mergeCell ref="G13:H13"/>
    <mergeCell ref="A14:B17"/>
    <mergeCell ref="C14:E15"/>
    <mergeCell ref="F14:M14"/>
    <mergeCell ref="N14:N20"/>
    <mergeCell ref="M19:M20"/>
    <mergeCell ref="H1:P1"/>
    <mergeCell ref="H2:P2"/>
    <mergeCell ref="A4:P4"/>
    <mergeCell ref="A9:P9"/>
    <mergeCell ref="A11:N11"/>
    <mergeCell ref="O11:P12"/>
    <mergeCell ref="A12:D13"/>
    <mergeCell ref="E12:F12"/>
    <mergeCell ref="G12:H12"/>
    <mergeCell ref="I12:N12"/>
    <mergeCell ref="O14:O15"/>
    <mergeCell ref="P14:P15"/>
    <mergeCell ref="F15:G15"/>
    <mergeCell ref="H15:I15"/>
    <mergeCell ref="J15:M15"/>
    <mergeCell ref="C16:E17"/>
    <mergeCell ref="F16:G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Alexander</cp:lastModifiedBy>
  <cp:lastPrinted>2012-02-02T06:51:56Z</cp:lastPrinted>
  <dcterms:created xsi:type="dcterms:W3CDTF">2007-12-04T12:36:07Z</dcterms:created>
  <dcterms:modified xsi:type="dcterms:W3CDTF">2012-02-29T16:03:47Z</dcterms:modified>
  <cp:category/>
  <cp:version/>
  <cp:contentType/>
  <cp:contentStatus/>
</cp:coreProperties>
</file>