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<sst xmlns="http://schemas.openxmlformats.org/spreadsheetml/2006/main" count="633" uniqueCount="492">
  <si>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</si>
  <si>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</si>
  <si>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</si>
  <si>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</si>
  <si>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</si>
  <si>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</si>
  <si>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</si>
  <si>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</si>
  <si>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</si>
  <si>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</si>
  <si>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</si>
  <si>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</si>
  <si>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</si>
  <si>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</si>
  <si>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</si>
  <si>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</si>
  <si>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</si>
  <si>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</si>
  <si>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</si>
  <si>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</si>
  <si>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</si>
  <si>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</si>
  <si>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</si>
  <si>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</si>
  <si>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</si>
  <si>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</si>
  <si>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</si>
  <si>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</si>
  <si>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</si>
  <si>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</si>
  <si>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</si>
  <si>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</si>
  <si>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</si>
  <si>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</si>
  <si>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</si>
  <si>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</si>
  <si>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</si>
  <si>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</si>
  <si>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</si>
  <si>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</si>
  <si>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</si>
  <si>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</si>
  <si>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</si>
  <si>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</si>
  <si>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</si>
  <si>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</si>
  <si>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</si>
  <si>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</si>
  <si>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</si>
  <si>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</si>
  <si>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</si>
  <si>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</si>
  <si>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</si>
  <si>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</si>
  <si>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</si>
  <si>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</si>
  <si>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</si>
  <si>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</si>
  <si>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</si>
  <si>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</si>
  <si>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</si>
  <si>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</si>
  <si>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</si>
  <si>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</si>
  <si>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</si>
  <si>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</si>
  <si>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</si>
  <si>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</si>
  <si>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</si>
  <si>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</si>
  <si>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</si>
  <si>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</si>
  <si>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</si>
  <si>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</si>
  <si>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</si>
  <si>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</si>
  <si>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</si>
  <si>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</si>
  <si>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</si>
  <si>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</si>
  <si>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</si>
  <si>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</si>
  <si>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</si>
  <si>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</si>
  <si>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</si>
  <si>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</si>
  <si>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</si>
  <si>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</si>
  <si>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</si>
  <si>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</si>
  <si>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</si>
  <si>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</si>
  <si>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</si>
  <si>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</si>
  <si>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</si>
  <si>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</si>
  <si>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</si>
  <si>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</si>
  <si>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</si>
  <si>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</si>
  <si>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</si>
  <si>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</si>
  <si>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</si>
  <si>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</si>
  <si>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</si>
  <si>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</si>
  <si>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</si>
  <si>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</si>
  <si>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</si>
  <si>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</si>
  <si>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</si>
  <si>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</si>
  <si>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</si>
  <si>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</si>
  <si>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</si>
  <si>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</si>
  <si>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</si>
  <si>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</si>
  <si>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</si>
  <si>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</si>
  <si>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</si>
  <si>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</si>
  <si>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</si>
  <si>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</si>
  <si>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</si>
  <si>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</si>
  <si>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</si>
  <si>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</si>
  <si>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</si>
  <si>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</si>
  <si>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</si>
  <si>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</si>
  <si>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</si>
  <si>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</si>
  <si>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</si>
  <si>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</si>
  <si>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</si>
  <si>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</si>
  <si>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</si>
  <si>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</si>
  <si>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</si>
  <si>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</si>
  <si>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</si>
  <si>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</si>
  <si>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</si>
  <si>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</si>
  <si>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</si>
  <si>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</si>
  <si>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</si>
  <si>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</si>
  <si>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</si>
  <si>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</si>
  <si>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</si>
  <si>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</si>
  <si>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</si>
  <si>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</si>
  <si>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</si>
  <si>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</si>
  <si>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</si>
  <si>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</si>
  <si>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</si>
  <si>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</si>
  <si>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</si>
  <si>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</si>
  <si>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</si>
  <si>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</si>
  <si>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</si>
  <si>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</si>
  <si>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</si>
  <si>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</si>
  <si>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</si>
  <si>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</si>
  <si>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</si>
  <si>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</si>
  <si>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</si>
  <si>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</si>
  <si>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</si>
  <si>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</si>
  <si>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</si>
  <si>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</si>
  <si>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</si>
  <si>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</si>
  <si>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</si>
  <si>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</si>
  <si>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</si>
  <si>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</si>
  <si>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</si>
  <si>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</si>
  <si>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</si>
  <si>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</si>
  <si>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</si>
  <si>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</si>
  <si>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</si>
  <si>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</si>
  <si>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</si>
  <si>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</si>
  <si>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</si>
  <si>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</si>
  <si>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</si>
  <si>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</si>
  <si>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</si>
  <si>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</si>
  <si>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</si>
  <si>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</si>
  <si>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</si>
  <si>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</si>
  <si>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</si>
  <si>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</si>
  <si>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</si>
  <si>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</si>
  <si>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</si>
  <si>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</si>
  <si>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</si>
  <si>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</si>
  <si>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</si>
  <si>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</si>
  <si>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</si>
  <si>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</si>
  <si>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</si>
  <si>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</si>
  <si>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</si>
  <si>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</si>
  <si>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</si>
  <si>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</si>
  <si>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</si>
  <si>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</si>
  <si>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</si>
  <si>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</si>
  <si>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</si>
  <si>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</si>
  <si>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</si>
  <si>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</si>
  <si>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</si>
  <si>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</si>
  <si>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</si>
  <si>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</si>
  <si>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</si>
  <si>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</si>
  <si>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</si>
  <si>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</si>
  <si>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</si>
  <si>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</si>
  <si>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</si>
  <si>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</si>
  <si>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</si>
  <si>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</si>
  <si>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</si>
  <si>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</si>
  <si>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</si>
  <si>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</si>
  <si>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</si>
  <si>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</si>
  <si>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</si>
  <si>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</si>
  <si>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</si>
  <si>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</si>
  <si>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</si>
  <si>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</si>
  <si>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</si>
  <si>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</si>
  <si>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</si>
  <si>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</si>
  <si>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</si>
  <si>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</si>
  <si>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</si>
  <si>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</si>
  <si>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</si>
  <si>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</si>
  <si>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</si>
  <si>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</si>
  <si>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</si>
  <si>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</si>
  <si>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</si>
  <si>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</si>
  <si>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</si>
  <si>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</si>
  <si>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</si>
  <si>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</si>
  <si>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</si>
  <si>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</si>
  <si>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</si>
  <si>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</si>
  <si>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</si>
  <si>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</si>
  <si>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</si>
  <si>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</si>
  <si>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</si>
  <si>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</si>
  <si>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</si>
  <si>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</si>
  <si>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</si>
  <si>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</si>
  <si>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</si>
  <si>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</si>
  <si>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</si>
  <si>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</si>
  <si>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</si>
  <si>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</si>
  <si>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</si>
  <si>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</si>
  <si>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</si>
  <si>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</si>
  <si>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</si>
  <si>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</si>
  <si>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</si>
  <si>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</si>
  <si>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</si>
  <si>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</si>
  <si>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</si>
  <si>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</si>
  <si>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</si>
  <si>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</si>
  <si>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</si>
  <si>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</si>
  <si>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</si>
  <si>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</si>
  <si>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</si>
  <si>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</si>
  <si>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</si>
  <si>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</si>
  <si>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</si>
  <si>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</si>
  <si>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</si>
  <si>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</si>
  <si>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</si>
  <si>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</si>
  <si>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</si>
  <si>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</si>
  <si>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</si>
  <si>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</si>
  <si>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</si>
  <si>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</si>
  <si>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</si>
  <si>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</si>
  <si>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</si>
  <si>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</si>
  <si>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</si>
  <si>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</si>
  <si>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</si>
  <si>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</si>
  <si>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</si>
  <si>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</si>
  <si>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</si>
  <si>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</si>
  <si>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</si>
  <si>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</si>
  <si>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</si>
  <si>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</si>
  <si>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</si>
  <si>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</si>
  <si>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</si>
  <si>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</si>
  <si>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</si>
  <si>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</si>
  <si>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</si>
  <si>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</si>
  <si>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</si>
  <si>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</si>
  <si>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</si>
  <si>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</si>
  <si>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</si>
  <si>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</si>
  <si>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</si>
  <si>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</si>
  <si>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</si>
  <si>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</si>
  <si>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</si>
  <si>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</si>
  <si>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</si>
  <si>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</si>
  <si>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</si>
  <si>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</si>
  <si>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</si>
  <si>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</si>
  <si>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</si>
  <si>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</si>
  <si>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</si>
  <si>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</si>
  <si>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</si>
  <si>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</si>
  <si>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</si>
  <si>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</si>
  <si>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</si>
  <si>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</si>
  <si>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</si>
  <si>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</si>
  <si>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</si>
  <si>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</si>
  <si>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</si>
  <si>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</si>
  <si>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</si>
  <si>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</si>
  <si>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</si>
  <si>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</si>
  <si>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</si>
  <si>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</si>
  <si>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</si>
  <si>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</si>
  <si>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</si>
  <si>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</si>
  <si>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</si>
  <si>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</si>
  <si>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</si>
  <si>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</si>
  <si>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</si>
  <si>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</si>
  <si>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</si>
  <si>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</si>
  <si>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</si>
  <si>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</si>
  <si>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</si>
  <si>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</si>
  <si>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</si>
  <si>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</si>
  <si>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</si>
  <si>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</si>
  <si>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</si>
  <si>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</si>
  <si>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</si>
  <si>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</si>
  <si>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</si>
  <si>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</si>
  <si>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</si>
  <si>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</si>
  <si>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</si>
  <si>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</si>
  <si>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</si>
  <si>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</si>
  <si>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</si>
  <si>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</si>
  <si>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</si>
  <si>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</si>
  <si>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</si>
  <si>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</si>
  <si>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</si>
  <si>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</si>
  <si>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</si>
  <si>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</si>
  <si>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</si>
  <si>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</si>
  <si>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</si>
  <si>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</si>
  <si>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</si>
  <si>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</si>
  <si>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</si>
  <si>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</si>
  <si>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</si>
  <si>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</si>
  <si>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</si>
  <si>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</si>
  <si>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</si>
  <si>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</si>
  <si>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</si>
  <si>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</si>
  <si>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</si>
  <si>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</si>
  <si>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</si>
  <si>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</si>
  <si>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</si>
  <si>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</si>
  <si>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</si>
  <si>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</si>
  <si>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</si>
  <si>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</si>
  <si>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</si>
  <si>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</si>
  <si>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</si>
  <si>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</si>
  <si>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</si>
  <si>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</si>
  <si>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</si>
  <si>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</si>
  <si>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</si>
  <si>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</si>
  <si>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</si>
  <si>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</si>
  <si>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</si>
  <si>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</si>
  <si>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</si>
  <si>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</si>
  <si>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Оболенский пер. д.9 корп 3,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</si>
  <si>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</si>
  <si>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</si>
  <si>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20,79</t>
  </si>
  <si>
    <t>/1935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</si>
  <si>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</si>
  <si>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</si>
  <si>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</si>
  <si>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</si>
  <si>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Спецодежда, инвентарь, плановое переобучение, повышение квалификации</t>
  </si>
  <si>
    <t>Материалы,спецодежда, интрумент, плановое переобучение, повышение квалификации</t>
  </si>
  <si>
    <t>Текущий ремонт подъездов и работы по содержанию и ППР     
помещений общего пользования,  
входящих в состав общего       
имущества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</si>
</sst>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40">
      <selection activeCell="E98" sqref="E98:G98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8.25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363839.16</v>
      </c>
      <c r="K11" s="6" t="s">
        <v>4</v>
      </c>
      <c r="L11" s="5">
        <v>90959.79</v>
      </c>
      <c r="M11" s="6" t="s">
        <v>5</v>
      </c>
      <c r="N11" s="5">
        <v>30319.93</v>
      </c>
      <c r="O11" s="8" t="s">
        <v>56</v>
      </c>
      <c r="P11" s="5" t="s">
        <v>482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483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4570.8</v>
      </c>
      <c r="D14" s="110"/>
      <c r="E14" s="111"/>
      <c r="F14" s="109">
        <v>3559.6</v>
      </c>
      <c r="G14" s="111"/>
      <c r="H14" s="109">
        <v>1011.2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482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968.5</v>
      </c>
      <c r="K15" s="115"/>
      <c r="L15" s="115">
        <v>42.7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3559.6</v>
      </c>
      <c r="E17" s="129" t="s">
        <v>12</v>
      </c>
      <c r="F17" s="129"/>
      <c r="G17" s="129"/>
      <c r="H17" s="129"/>
      <c r="I17" s="167">
        <v>4885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482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484</v>
      </c>
      <c r="E19" s="123"/>
      <c r="F19" s="124"/>
      <c r="G19" s="14"/>
      <c r="H19" s="55" t="s">
        <v>157</v>
      </c>
      <c r="I19" s="120"/>
      <c r="J19" s="14">
        <v>6</v>
      </c>
      <c r="K19" s="55" t="s">
        <v>158</v>
      </c>
      <c r="L19" s="120"/>
      <c r="M19" s="15">
        <v>5</v>
      </c>
      <c r="N19" s="125" t="s">
        <v>159</v>
      </c>
      <c r="O19" s="126"/>
      <c r="P19" s="17">
        <v>55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441</v>
      </c>
      <c r="C24" s="72"/>
      <c r="D24" s="72"/>
      <c r="E24" s="169">
        <f>E32</f>
        <v>1158149.3000000005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477</v>
      </c>
      <c r="B25" s="107" t="s">
        <v>439</v>
      </c>
      <c r="C25" s="107"/>
      <c r="D25" s="107"/>
      <c r="E25" s="108">
        <v>364260.57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440</v>
      </c>
      <c r="C26" s="153"/>
      <c r="D26" s="154"/>
      <c r="E26" s="163">
        <f>E24-E25</f>
        <v>793888.7300000004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442</v>
      </c>
      <c r="C32" s="72"/>
      <c r="D32" s="72"/>
      <c r="E32" s="98">
        <f>E33+E39+E47+E56+E57+E70+E76+E77+E81+E84+E85+E86+E89+E90</f>
        <v>1158149.3000000005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443</v>
      </c>
      <c r="C33" s="96"/>
      <c r="D33" s="97"/>
      <c r="E33" s="86">
        <f>E34+E37+E38</f>
        <v>65764.55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444</v>
      </c>
      <c r="C34" s="100"/>
      <c r="D34" s="101"/>
      <c r="E34" s="61">
        <f>E35+E36</f>
        <v>40330.11</v>
      </c>
      <c r="F34" s="62"/>
      <c r="G34" s="63"/>
      <c r="H34" s="55" t="s">
        <v>445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30052.25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446</v>
      </c>
      <c r="C36" s="81"/>
      <c r="D36" s="82"/>
      <c r="E36" s="61">
        <v>10277.86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447</v>
      </c>
      <c r="C37" s="69"/>
      <c r="D37" s="70"/>
      <c r="E37" s="61">
        <v>18141.35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448</v>
      </c>
      <c r="C38" s="69"/>
      <c r="D38" s="70"/>
      <c r="E38" s="61">
        <v>7293.09</v>
      </c>
      <c r="F38" s="62"/>
      <c r="G38" s="63"/>
      <c r="H38" s="64" t="s">
        <v>473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449</v>
      </c>
      <c r="C39" s="96"/>
      <c r="D39" s="97"/>
      <c r="E39" s="86">
        <f>E40+E43</f>
        <v>104682.13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451</v>
      </c>
      <c r="C40" s="69"/>
      <c r="D40" s="70"/>
      <c r="E40" s="61">
        <f>E41+E42</f>
        <v>83178.75</v>
      </c>
      <c r="F40" s="62"/>
      <c r="G40" s="63"/>
      <c r="H40" s="53" t="s">
        <v>450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69278.51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13900.24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452</v>
      </c>
      <c r="C43" s="69"/>
      <c r="D43" s="70"/>
      <c r="E43" s="61">
        <f>E44+E45+E46</f>
        <v>21503.38</v>
      </c>
      <c r="F43" s="62"/>
      <c r="G43" s="63"/>
      <c r="H43" s="58" t="s">
        <v>453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21503.38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454</v>
      </c>
      <c r="C47" s="72"/>
      <c r="D47" s="72"/>
      <c r="E47" s="86">
        <f>E48+E55</f>
        <v>205662.81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49887.53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456</v>
      </c>
      <c r="C49" s="69"/>
      <c r="D49" s="70"/>
      <c r="E49" s="61">
        <v>35624.12</v>
      </c>
      <c r="F49" s="62"/>
      <c r="G49" s="63"/>
      <c r="H49" s="53" t="s">
        <v>455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452</v>
      </c>
      <c r="C52" s="69"/>
      <c r="D52" s="70"/>
      <c r="E52" s="61">
        <v>14263.41</v>
      </c>
      <c r="F52" s="62"/>
      <c r="G52" s="63"/>
      <c r="H52" s="58" t="s">
        <v>457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f>205662.81-E49-E52</f>
        <v>155775.28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94944.21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202645.39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29620.69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458</v>
      </c>
      <c r="C59" s="69"/>
      <c r="D59" s="70"/>
      <c r="E59" s="61">
        <f>E60+E61</f>
        <v>25056.21</v>
      </c>
      <c r="F59" s="62"/>
      <c r="G59" s="63"/>
      <c r="H59" s="53" t="s">
        <v>459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20495.13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4561.08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452</v>
      </c>
      <c r="C62" s="69"/>
      <c r="D62" s="70"/>
      <c r="E62" s="61">
        <v>4564.48</v>
      </c>
      <c r="F62" s="62"/>
      <c r="G62" s="63"/>
      <c r="H62" s="58" t="s">
        <v>489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4564.48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67.5" customHeight="1" collapsed="1">
      <c r="A64" s="33" t="s">
        <v>182</v>
      </c>
      <c r="B64" s="80" t="s">
        <v>491</v>
      </c>
      <c r="C64" s="81"/>
      <c r="D64" s="82"/>
      <c r="E64" s="61">
        <f>E65+E68</f>
        <v>173024.7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460</v>
      </c>
      <c r="C65" s="69"/>
      <c r="D65" s="70"/>
      <c r="E65" s="61">
        <f>E66+E67</f>
        <v>143282.47</v>
      </c>
      <c r="F65" s="62"/>
      <c r="G65" s="63"/>
      <c r="H65" s="53" t="s">
        <v>461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119338.12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23944.35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452</v>
      </c>
      <c r="C68" s="69"/>
      <c r="D68" s="70"/>
      <c r="E68" s="61">
        <v>29742.23</v>
      </c>
      <c r="F68" s="62"/>
      <c r="G68" s="63"/>
      <c r="H68" s="53" t="s">
        <v>490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29742.23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462</v>
      </c>
      <c r="C70" s="93"/>
      <c r="D70" s="94"/>
      <c r="E70" s="86">
        <f>E71+E74</f>
        <v>79447.28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463</v>
      </c>
      <c r="C71" s="69"/>
      <c r="D71" s="70"/>
      <c r="E71" s="61">
        <f>E72+E73</f>
        <v>70961.56999999999</v>
      </c>
      <c r="F71" s="62"/>
      <c r="G71" s="63"/>
      <c r="H71" s="53" t="s">
        <v>464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63809.99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7151.58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452</v>
      </c>
      <c r="C74" s="69"/>
      <c r="D74" s="70"/>
      <c r="E74" s="61">
        <v>8485.71</v>
      </c>
      <c r="F74" s="62"/>
      <c r="G74" s="63"/>
      <c r="H74" s="53" t="s">
        <v>490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8485.71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465</v>
      </c>
      <c r="C76" s="93"/>
      <c r="D76" s="94"/>
      <c r="E76" s="73">
        <v>189064.03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466</v>
      </c>
      <c r="C77" s="72"/>
      <c r="D77" s="72"/>
      <c r="E77" s="73">
        <v>0</v>
      </c>
      <c r="F77" s="73"/>
      <c r="G77" s="73"/>
      <c r="H77" s="49" t="s">
        <v>436</v>
      </c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467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468</v>
      </c>
      <c r="C84" s="72"/>
      <c r="D84" s="72"/>
      <c r="E84" s="73">
        <v>23700.42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469</v>
      </c>
      <c r="C85" s="72"/>
      <c r="D85" s="72"/>
      <c r="E85" s="73">
        <v>26877.55</v>
      </c>
      <c r="F85" s="73"/>
      <c r="G85" s="73"/>
      <c r="H85" s="49" t="s">
        <v>437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470</v>
      </c>
      <c r="C86" s="72"/>
      <c r="D86" s="72"/>
      <c r="E86" s="73">
        <f>E87+E88</f>
        <v>75522.76000000001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39904.23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35618.53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471</v>
      </c>
      <c r="C89" s="72"/>
      <c r="D89" s="72"/>
      <c r="E89" s="73">
        <v>26878.37</v>
      </c>
      <c r="F89" s="73"/>
      <c r="G89" s="73"/>
      <c r="H89" s="49" t="s">
        <v>438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472</v>
      </c>
      <c r="C90" s="72"/>
      <c r="D90" s="72"/>
      <c r="E90" s="73">
        <f>E92+E93+E94+E91</f>
        <v>62959.799999999996</v>
      </c>
      <c r="F90" s="73"/>
      <c r="G90" s="73"/>
      <c r="H90" s="49" t="s">
        <v>479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640.23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478</v>
      </c>
      <c r="B94" s="80" t="s">
        <v>409</v>
      </c>
      <c r="C94" s="81"/>
      <c r="D94" s="82"/>
      <c r="E94" s="61">
        <f>E95+E98</f>
        <v>62319.56999999999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474</v>
      </c>
      <c r="C95" s="69"/>
      <c r="D95" s="70"/>
      <c r="E95" s="61">
        <f>E96+E97</f>
        <v>50700.869999999995</v>
      </c>
      <c r="F95" s="62"/>
      <c r="G95" s="63"/>
      <c r="H95" s="53" t="s">
        <v>475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42308.34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8392.53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476</v>
      </c>
      <c r="C98" s="172"/>
      <c r="D98" s="173"/>
      <c r="E98" s="174">
        <v>11618.7</v>
      </c>
      <c r="F98" s="175"/>
      <c r="G98" s="176"/>
      <c r="H98" s="78" t="s">
        <v>490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2012-02-02T06:18:52Z</cp:lastPrinted>
  <dcterms:created xsi:type="dcterms:W3CDTF">2007-12-04T12:36:07Z</dcterms:created>
  <dcterms:modified xsi:type="dcterms:W3CDTF">2012-02-29T16:03:24Z</dcterms:modified>
  <cp:category/>
  <cp:version/>
  <cp:contentType/>
  <cp:contentStatus/>
</cp:coreProperties>
</file>