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35" yWindow="225" windowWidth="6930" windowHeight="11640" activeTab="0"/>
  </bookViews>
  <sheets>
    <sheet name="Лист1" sheetId="1" r:id="rId1"/>
    <sheet name="Лист2" sheetId="2" r:id="rId2"/>
  </sheets>
  <definedNames>
    <definedName name="_xlnm.Print_Area" localSheetId="0">'Лист1'!$A$1:$P$95</definedName>
  </definedNames>
  <calcPr fullCalcOnLoad="1"/>
</workbook>
</file>

<file path=xl/sharedStrings.xml><?xml version="1.0" encoding="utf-8"?>
<sst xmlns="http://schemas.openxmlformats.org/spreadsheetml/2006/main" count="621" uniqueCount="457">
  <si>
    <t>Договор на предоставление бюджетных субсидий (ДПБС)</t>
  </si>
  <si>
    <t>Номер договора</t>
  </si>
  <si>
    <t>Сумма по договору (руб.)</t>
  </si>
  <si>
    <t>в год</t>
  </si>
  <si>
    <t>в квартал</t>
  </si>
  <si>
    <t>в месяц</t>
  </si>
  <si>
    <t>Характеристики МКД</t>
  </si>
  <si>
    <t>Общая площадь без учета летних помещений</t>
  </si>
  <si>
    <t>в том числе</t>
  </si>
  <si>
    <t>Общая площадь жилых помещений</t>
  </si>
  <si>
    <t>Общая площадь нежилых помещений</t>
  </si>
  <si>
    <t>Общая площадь жилых помещений в МКД (кв.м)</t>
  </si>
  <si>
    <t>Площадь земельного участка в общем имуществе МКД</t>
  </si>
  <si>
    <t>Наименование показателей</t>
  </si>
  <si>
    <t>Нарастающим итогом с начала года</t>
  </si>
  <si>
    <t>В том числе за отчетный квартал</t>
  </si>
  <si>
    <t>Примечание</t>
  </si>
  <si>
    <t>Фактически поступило из бюджета города за отчетный период (руб.)</t>
  </si>
  <si>
    <t>Разница между суммой по договору на предоставление бюджетных субсидий и фактически полученной суммой из бюджета города (руб.)</t>
  </si>
  <si>
    <t>№ п/п</t>
  </si>
  <si>
    <t>В том числе (из строки 5) использовано средств, полученных из бюджета города (строка 2) за отчетный период, всего: (руб.)</t>
  </si>
  <si>
    <t>Всего за отчетный квартал</t>
  </si>
  <si>
    <t>собствен. силами</t>
  </si>
  <si>
    <t>сторон.организац.</t>
  </si>
  <si>
    <t>4а</t>
  </si>
  <si>
    <t>4б</t>
  </si>
  <si>
    <t>1.</t>
  </si>
  <si>
    <t>2.</t>
  </si>
  <si>
    <t>3.</t>
  </si>
  <si>
    <t>4.</t>
  </si>
  <si>
    <t>5.</t>
  </si>
  <si>
    <t>5.1.</t>
  </si>
  <si>
    <t>5.2.</t>
  </si>
  <si>
    <t>5.3.</t>
  </si>
  <si>
    <t>5.4.</t>
  </si>
  <si>
    <t>5.5.</t>
  </si>
  <si>
    <t>5.6.</t>
  </si>
  <si>
    <t>6.</t>
  </si>
  <si>
    <t>в кварт</t>
  </si>
  <si>
    <t>Стоимость работ и услуг по содержанию и текущему ремонту в МКД (о смете расходов ТСЖ, ЖСК, ЖК или приложениям к договору управления), (руб.)</t>
  </si>
  <si>
    <t>всего в год</t>
  </si>
  <si>
    <t xml:space="preserve">в т.ч. Приходящаяся на жилые помещения в МКД, (руб.) </t>
  </si>
  <si>
    <t>ФОРМА ОТЧЕТНОСТИ</t>
  </si>
  <si>
    <t xml:space="preserve">Примечание: </t>
  </si>
  <si>
    <t>* категория дома с учетом видов удобств и оснащенности МКД в соответствии со ставками, установленными  Правительством Москвы</t>
  </si>
  <si>
    <t>** при наличии земельного участка в общем имуществе собственников помещений в МКД указывается ставка планово-нормативного</t>
  </si>
  <si>
    <t>расхода на содержание земельного участка, установленная Правительством Москвы (с поправочными коэффициентами)</t>
  </si>
  <si>
    <t>Ставка на содержание зем.участка** (руб.)</t>
  </si>
  <si>
    <t>~m.dog_dat</t>
  </si>
  <si>
    <t>~m.dog_nom</t>
  </si>
  <si>
    <t>~m.sum_god</t>
  </si>
  <si>
    <t>~m.sum_kva</t>
  </si>
  <si>
    <t>~m.sum_mes</t>
  </si>
  <si>
    <t>IV</t>
  </si>
  <si>
    <t>III</t>
  </si>
  <si>
    <t>II</t>
  </si>
  <si>
    <t>I</t>
  </si>
  <si>
    <t>Дата закл.договора</t>
  </si>
  <si>
    <t>Ставка план.-норм. расх.по кат*МКД</t>
  </si>
  <si>
    <t>~tran(m.stpn1,'@Z 999.99')</t>
  </si>
  <si>
    <t>~tran(m.stpn2,'@Z 999.99')</t>
  </si>
  <si>
    <t>~tran(m.stpn3,'@Z 999.99')</t>
  </si>
  <si>
    <t>~tran(m.stpn4,'@Z 999.99')</t>
  </si>
  <si>
    <t>~m.so_g_subs</t>
  </si>
  <si>
    <t>ВСЕГО сумма по договору на предоставление субсидий из бюджета г.Москвы (руб.)</t>
  </si>
  <si>
    <t>СПРАВОЧНО
Выполнено работ по содерж. и текущему ремонту общего имущества МКД по смете расходов ТСЖ, ЖСК, ЖК или приложениям к договору управления за отчетный период - всего (руб.)
в том числе:</t>
  </si>
  <si>
    <t>~m.s51_god</t>
  </si>
  <si>
    <t>~m.s51_kva</t>
  </si>
  <si>
    <t>~m.s52_god</t>
  </si>
  <si>
    <t>~m.s54_god</t>
  </si>
  <si>
    <t>~m.s52_kva</t>
  </si>
  <si>
    <t>~m.s54_kva</t>
  </si>
  <si>
    <t>~ALLTRIM(ad_footing.ofic1)</t>
  </si>
  <si>
    <t>~ALLTRIM(ad_footing.ofic2)</t>
  </si>
  <si>
    <t>~ALLTRIM(ad_footing.fam1)</t>
  </si>
  <si>
    <t>~ALLTRIM(ad_footing.fam2)</t>
  </si>
  <si>
    <t>~m.sumru_god</t>
  </si>
  <si>
    <t>~m.sumrug_god</t>
  </si>
  <si>
    <t>~m.sumru_kva</t>
  </si>
  <si>
    <t>~m.sumrug_kva</t>
  </si>
  <si>
    <t>~m.sumru_mes</t>
  </si>
  <si>
    <t>~m.sumrug_mes</t>
  </si>
  <si>
    <t>~m.so_n</t>
  </si>
  <si>
    <t>~m.sum1_god</t>
  </si>
  <si>
    <t>~m.sum1_kva</t>
  </si>
  <si>
    <t>~m.sum2_kva</t>
  </si>
  <si>
    <t>~m.sum3_kva</t>
  </si>
  <si>
    <t>~m.sum4_kva</t>
  </si>
  <si>
    <t>~m.sum2_god</t>
  </si>
  <si>
    <t>~m.sum3_god</t>
  </si>
  <si>
    <t>~m.sum4_god</t>
  </si>
  <si>
    <t>~m.s5_kva</t>
  </si>
  <si>
    <t>~m.s51_kva1</t>
  </si>
  <si>
    <t>~m.s51_kva2</t>
  </si>
  <si>
    <t>~m.s52_kva1</t>
  </si>
  <si>
    <t>~m.s52_kva2</t>
  </si>
  <si>
    <t>~m.s54_kva1</t>
  </si>
  <si>
    <t>~m.s54_kva2</t>
  </si>
  <si>
    <t>~m.s55_god</t>
  </si>
  <si>
    <t>~m.s56_god</t>
  </si>
  <si>
    <t>~m.s56_kva</t>
  </si>
  <si>
    <t>~m.s56_kva1</t>
  </si>
  <si>
    <t>~m.s5_god</t>
  </si>
  <si>
    <t>~m.s5_kva1</t>
  </si>
  <si>
    <t>~m.s5_kva2</t>
  </si>
  <si>
    <t>~m.s_zemuch</t>
  </si>
  <si>
    <t>~m.so_g</t>
  </si>
  <si>
    <t xml:space="preserve">Приложение к постановлению Правительства Москвы от 8 декабря 2009 г. N 1357-ПП </t>
  </si>
  <si>
    <t>Общая площадь нежилых помещений общего пользования, входящих в  состав общего имущества  МКД, кв. м</t>
  </si>
  <si>
    <t xml:space="preserve">Работы по управлению МКД       
нарастающим итогом с начала    
года, руб., в том числе за     
отчетный квартал, руб.         
</t>
  </si>
  <si>
    <t>5.7.</t>
  </si>
  <si>
    <t>5.8.</t>
  </si>
  <si>
    <t>5.9.</t>
  </si>
  <si>
    <t>5.10.</t>
  </si>
  <si>
    <t>5.11.</t>
  </si>
  <si>
    <t>5.12.</t>
  </si>
  <si>
    <t>5.13.</t>
  </si>
  <si>
    <t>5.14.</t>
  </si>
  <si>
    <t>5.15.</t>
  </si>
  <si>
    <t xml:space="preserve">Работы по уборке и содержанию  земельного участка и объектов  
благоустройства и озеленения
входящих в состав общего       
имущества МКД, нарастающим     
итогом с начала года, руб.,    
в том числе за отчетный        
квартал, руб.               
</t>
  </si>
  <si>
    <t>~m.s57_god</t>
  </si>
  <si>
    <t>~m.s56_kva2</t>
  </si>
  <si>
    <t>~m.s58_god</t>
  </si>
  <si>
    <t>~m.s511_god</t>
  </si>
  <si>
    <t>~m.s59_god</t>
  </si>
  <si>
    <t>~m.s512_god</t>
  </si>
  <si>
    <t>~m.s513_god</t>
  </si>
  <si>
    <t>~m.s514_god</t>
  </si>
  <si>
    <t>~m.s53_god</t>
  </si>
  <si>
    <t>~m.s53_kva</t>
  </si>
  <si>
    <t>~m.s53_kva1</t>
  </si>
  <si>
    <t>~m.s53_kva2</t>
  </si>
  <si>
    <t>~m.s55_kva</t>
  </si>
  <si>
    <t>~m.s55_kva1</t>
  </si>
  <si>
    <t>~m.s55_kva2</t>
  </si>
  <si>
    <t>~m.s57_kva</t>
  </si>
  <si>
    <t>~m.s57_kva2</t>
  </si>
  <si>
    <t>~m.s58_kva</t>
  </si>
  <si>
    <t>~m.s59_kva</t>
  </si>
  <si>
    <t>~m.s511_kva</t>
  </si>
  <si>
    <t>~m.s512_kva</t>
  </si>
  <si>
    <t>~m.s513_kva</t>
  </si>
  <si>
    <t>~m.s57_kva1</t>
  </si>
  <si>
    <t>~m.s58_kva1</t>
  </si>
  <si>
    <t>~m.s58_kva2</t>
  </si>
  <si>
    <t>~m.s59_kva1</t>
  </si>
  <si>
    <t>~m.s59_kva2</t>
  </si>
  <si>
    <t>~m.s511_kva1</t>
  </si>
  <si>
    <t>~m.s512_kva1</t>
  </si>
  <si>
    <t>~m.s512_kva2</t>
  </si>
  <si>
    <t>~m.s513_kva1</t>
  </si>
  <si>
    <t>~m.s513_kva2</t>
  </si>
  <si>
    <t>~m.s514_kva1</t>
  </si>
  <si>
    <t>~m.s514_kva2</t>
  </si>
  <si>
    <t>~m.s514_kva</t>
  </si>
  <si>
    <t>~'по состоянию на '+jrg2(m.dt_sost,6)+' (за отчетный период - '+m.period+')'</t>
  </si>
  <si>
    <t>Серия МКД/год постройки</t>
  </si>
  <si>
    <t>Кол-во этажей</t>
  </si>
  <si>
    <t>Подъездов</t>
  </si>
  <si>
    <t>Квартир</t>
  </si>
  <si>
    <t>~m.seria+'/'+m.domgod</t>
  </si>
  <si>
    <t>~m.k_etag</t>
  </si>
  <si>
    <t>~m.k_pod</t>
  </si>
  <si>
    <t>~m.k_kv</t>
  </si>
  <si>
    <t>5.1.1.</t>
  </si>
  <si>
    <t>Содержание аппарата АУП (прочие расходы по содержанию служб заказчика)</t>
  </si>
  <si>
    <t>5.1.2.</t>
  </si>
  <si>
    <t>5.2.1.</t>
  </si>
  <si>
    <t>~m.s521_god</t>
  </si>
  <si>
    <t>~m.s521_kva</t>
  </si>
  <si>
    <t>~m.s521_kva1</t>
  </si>
  <si>
    <t>~m.s521_kva2</t>
  </si>
  <si>
    <t>5.2.2.</t>
  </si>
  <si>
    <t>~m.s522_god</t>
  </si>
  <si>
    <t>~m.s522_kva</t>
  </si>
  <si>
    <t>~m.s522_kva1</t>
  </si>
  <si>
    <t>~m.s522_kva2</t>
  </si>
  <si>
    <t>5.5.1.</t>
  </si>
  <si>
    <t>~m.s551_god</t>
  </si>
  <si>
    <t>~m.s551_kva</t>
  </si>
  <si>
    <t>~m.s551_kva1</t>
  </si>
  <si>
    <t>~m.s551_kva2</t>
  </si>
  <si>
    <t>5.5.2.</t>
  </si>
  <si>
    <t>текущий ремонт подъездов</t>
  </si>
  <si>
    <t>~m.s552_god</t>
  </si>
  <si>
    <t>~m.s552_kva</t>
  </si>
  <si>
    <t>~m.s552_kva1</t>
  </si>
  <si>
    <t>~m.s552_kva2</t>
  </si>
  <si>
    <t>5.6.1.</t>
  </si>
  <si>
    <t>~m.s561_god</t>
  </si>
  <si>
    <t>~m.s561_kva</t>
  </si>
  <si>
    <t>~m.s561_kva1</t>
  </si>
  <si>
    <t>~m.s561_kva2</t>
  </si>
  <si>
    <t>5.6.3.</t>
  </si>
  <si>
    <t>~m.s563_god</t>
  </si>
  <si>
    <t>~m.s563_kva</t>
  </si>
  <si>
    <t>~m.s563_kva1</t>
  </si>
  <si>
    <t>~m.s563_kva2</t>
  </si>
  <si>
    <t>5.8.1.</t>
  </si>
  <si>
    <t>Обслуживание и текущий ремонт  систем ДУ и ППА</t>
  </si>
  <si>
    <t>~m.s581_god</t>
  </si>
  <si>
    <t>~m.s581_kva</t>
  </si>
  <si>
    <t>~m.s581_kva1</t>
  </si>
  <si>
    <t>~m.s581_kva2</t>
  </si>
  <si>
    <t>5.8.2.</t>
  </si>
  <si>
    <t>Обеспечение пожаробезопасности электроплит</t>
  </si>
  <si>
    <t>5.8.3.</t>
  </si>
  <si>
    <t>~m.s583_god</t>
  </si>
  <si>
    <t>~m.s583_kva</t>
  </si>
  <si>
    <t>~m.s583_kva1</t>
  </si>
  <si>
    <t>~m.s583_kva2</t>
  </si>
  <si>
    <t>5.9.1.</t>
  </si>
  <si>
    <t>обслуживание дымоходов и газоходов</t>
  </si>
  <si>
    <t>~m.s591_god</t>
  </si>
  <si>
    <t>~m.s591_kva</t>
  </si>
  <si>
    <t>~m.s591_kva1</t>
  </si>
  <si>
    <t>~m.s591_kva2</t>
  </si>
  <si>
    <t>5.9.2.</t>
  </si>
  <si>
    <t>обслуживание вентканалов</t>
  </si>
  <si>
    <t>~m.s592_god</t>
  </si>
  <si>
    <t>~m.s592_kva</t>
  </si>
  <si>
    <t>~m.s592_kva1</t>
  </si>
  <si>
    <t>~m.s592_kva2</t>
  </si>
  <si>
    <t>5.12.1.</t>
  </si>
  <si>
    <t>Электроэнергия на дежурное освещение</t>
  </si>
  <si>
    <t>5.12.2.</t>
  </si>
  <si>
    <t>Электроэнергия на содержание лифтов</t>
  </si>
  <si>
    <t>5.14.1.</t>
  </si>
  <si>
    <t xml:space="preserve">Дезинфекцию внутренней поверхности стволов мусоропроводов </t>
  </si>
  <si>
    <t>5.14.2.</t>
  </si>
  <si>
    <t>Дезинфекция</t>
  </si>
  <si>
    <t>5.14.3.</t>
  </si>
  <si>
    <t>Дератизация</t>
  </si>
  <si>
    <t>~m.s5144_god</t>
  </si>
  <si>
    <t>~m.s5144_kva</t>
  </si>
  <si>
    <t>~m.s5144_kva1</t>
  </si>
  <si>
    <t>~m.s5144_kva2</t>
  </si>
  <si>
    <t>~m.s5121_god</t>
  </si>
  <si>
    <t>~m.s5121_kva</t>
  </si>
  <si>
    <t>~m.s5121_kva1</t>
  </si>
  <si>
    <t>~m.s5121_kva2</t>
  </si>
  <si>
    <t>~m.s5122_god</t>
  </si>
  <si>
    <t>~m.s5122_kva</t>
  </si>
  <si>
    <t>~m.s5122_kva1</t>
  </si>
  <si>
    <t>~m.s5122_kva2</t>
  </si>
  <si>
    <t>5.5.1.1</t>
  </si>
  <si>
    <t>~m.s5511_god</t>
  </si>
  <si>
    <t>~m.s5511_kva</t>
  </si>
  <si>
    <t>~m.s5511_kva1</t>
  </si>
  <si>
    <t>~m.s5511_kva2</t>
  </si>
  <si>
    <t>5.5.1.2</t>
  </si>
  <si>
    <t>~m.s5512_god</t>
  </si>
  <si>
    <t>~m.s5512_kva</t>
  </si>
  <si>
    <t>~m.s5512_kva1</t>
  </si>
  <si>
    <t>~m.s5512_kva2</t>
  </si>
  <si>
    <t>5.5.2.1</t>
  </si>
  <si>
    <t>5.5.2.2</t>
  </si>
  <si>
    <t>~m.s5521_god</t>
  </si>
  <si>
    <t>~m.s5521_kva</t>
  </si>
  <si>
    <t>~m.s5521_kva1</t>
  </si>
  <si>
    <t>~m.s5521_kva2</t>
  </si>
  <si>
    <t>~m.s5522_god</t>
  </si>
  <si>
    <t>~m.s5522_kva</t>
  </si>
  <si>
    <t>~m.s5522_kva1</t>
  </si>
  <si>
    <t>~m.s5522_kva2</t>
  </si>
  <si>
    <t>Програмное обеспечение</t>
  </si>
  <si>
    <t>~m.s511_kva2</t>
  </si>
  <si>
    <t xml:space="preserve">             управляюшей организации, выполняющей функции управления многоквартирным домом, перед     </t>
  </si>
  <si>
    <t>5.5.2.3</t>
  </si>
  <si>
    <t>~m.s5523_god</t>
  </si>
  <si>
    <t>~m.s5523_kva</t>
  </si>
  <si>
    <t>~m.s5523_kva1</t>
  </si>
  <si>
    <t>~m.s5523_kva2</t>
  </si>
  <si>
    <t>5.6.2.</t>
  </si>
  <si>
    <t>~m.s562_god</t>
  </si>
  <si>
    <t>~m.s562_kva</t>
  </si>
  <si>
    <t>~m.s562_kva1</t>
  </si>
  <si>
    <t>~m.s562_kva2</t>
  </si>
  <si>
    <t>~m.s51441_god</t>
  </si>
  <si>
    <t>~m.s51441_kva</t>
  </si>
  <si>
    <t>~m.s51441_kva1</t>
  </si>
  <si>
    <t>~m.s51441_kva2</t>
  </si>
  <si>
    <t>~m.s51442_god</t>
  </si>
  <si>
    <t>~m.s51442_kva</t>
  </si>
  <si>
    <t>~m.s51442_kva1</t>
  </si>
  <si>
    <t>~m.s51442_kva2</t>
  </si>
  <si>
    <t>~m.s51443_god</t>
  </si>
  <si>
    <t>~m.s51443_kva</t>
  </si>
  <si>
    <t>~m.s51443_kva1</t>
  </si>
  <si>
    <t>~m.s51443_kva2</t>
  </si>
  <si>
    <t>~'по адресу: '+m.address+', административный округ '+m.ao+', район '+m.mr</t>
  </si>
  <si>
    <t xml:space="preserve">государственными  учреждениями города Москвы инженерной службой   административных округов </t>
  </si>
  <si>
    <t xml:space="preserve"> начисления на зараплату АУП</t>
  </si>
  <si>
    <t>5.1.3.</t>
  </si>
  <si>
    <t>5.1.4.</t>
  </si>
  <si>
    <t xml:space="preserve"> заработная плата уборщиков ЛК</t>
  </si>
  <si>
    <t>начисление на заработную плату уборщиков ЛК</t>
  </si>
  <si>
    <t>5.2.3.</t>
  </si>
  <si>
    <t>спецодежда уборщиков ЛК</t>
  </si>
  <si>
    <t>~m.s523_god</t>
  </si>
  <si>
    <t>~m.s523_kva</t>
  </si>
  <si>
    <t>~m.s523_kva1</t>
  </si>
  <si>
    <t>~m.s523_kva2</t>
  </si>
  <si>
    <t>5.2.4.</t>
  </si>
  <si>
    <t>инвентарь уборщиков ЛК</t>
  </si>
  <si>
    <t>~m.s524_god</t>
  </si>
  <si>
    <t>~m.s524_kva</t>
  </si>
  <si>
    <t>~m.s524_kva1</t>
  </si>
  <si>
    <t>~m.s524_kva2</t>
  </si>
  <si>
    <t>5.2.5.</t>
  </si>
  <si>
    <t>моющие средства</t>
  </si>
  <si>
    <t>~m.s525_god</t>
  </si>
  <si>
    <t>~m.s525_kva</t>
  </si>
  <si>
    <t>~m.s525_kva1</t>
  </si>
  <si>
    <t>~m.s525_kva2</t>
  </si>
  <si>
    <t xml:space="preserve">Работы по сбору и вывозу ТБО, нарастающим итогом с начала года ,руб., в том числе за  отчетный квартал, руб.      
</t>
  </si>
  <si>
    <t>5.3.1.</t>
  </si>
  <si>
    <t>содержание уборщиков мусоропроводов</t>
  </si>
  <si>
    <t>~m.s531_god</t>
  </si>
  <si>
    <t>~m.s531_kva</t>
  </si>
  <si>
    <t>~m.s531_kva1</t>
  </si>
  <si>
    <t>~m.s531_kva2</t>
  </si>
  <si>
    <t>5.3.1.1.</t>
  </si>
  <si>
    <t>заработная плата мусоросборщиков</t>
  </si>
  <si>
    <t>~m.s5311_god</t>
  </si>
  <si>
    <t>~m.s5311_kva</t>
  </si>
  <si>
    <t>~m.s5311_kva1</t>
  </si>
  <si>
    <t>~m.s5311_kva2</t>
  </si>
  <si>
    <t>5.3.1.2</t>
  </si>
  <si>
    <t>начисление на заработную плату мусоросборщиков</t>
  </si>
  <si>
    <t>~m.s5312_god</t>
  </si>
  <si>
    <t>~m.s5312_kva</t>
  </si>
  <si>
    <t>~m.s5312_kva1</t>
  </si>
  <si>
    <t>~m.s5312_kva2</t>
  </si>
  <si>
    <t>5.3.1.3</t>
  </si>
  <si>
    <t>спецодежда мусоросборщиков</t>
  </si>
  <si>
    <t>~m.s5313_god</t>
  </si>
  <si>
    <t>~m.s5313_kva</t>
  </si>
  <si>
    <t>~m.s5313_kva1</t>
  </si>
  <si>
    <t>~m.s5313_kva2</t>
  </si>
  <si>
    <t>5.3.1.4</t>
  </si>
  <si>
    <t>инвентарь мусоросборщиков</t>
  </si>
  <si>
    <t>~m.s5314_god</t>
  </si>
  <si>
    <t>~m.s5314_kva</t>
  </si>
  <si>
    <t>~m.s5314_kva1</t>
  </si>
  <si>
    <t>~m.s5314_kva2</t>
  </si>
  <si>
    <t>5.3.2.</t>
  </si>
  <si>
    <t>~m.s532_god</t>
  </si>
  <si>
    <t>~m.s532_kva</t>
  </si>
  <si>
    <t>~m.s532_kva1</t>
  </si>
  <si>
    <t>~m.s532_kva2</t>
  </si>
  <si>
    <t>Работы кровельщиков</t>
  </si>
  <si>
    <t xml:space="preserve"> заработная кровельщиков</t>
  </si>
  <si>
    <t>Начисление на зарплату кровельщиков</t>
  </si>
  <si>
    <t>5.5.1.3</t>
  </si>
  <si>
    <t>материалы кровельщиков</t>
  </si>
  <si>
    <t>~m.s5513_god</t>
  </si>
  <si>
    <t>~m.s5513_kva</t>
  </si>
  <si>
    <t>~m.s5513_kva1</t>
  </si>
  <si>
    <t>~m.s5513_kva2</t>
  </si>
  <si>
    <t xml:space="preserve"> Заработная плата  РТР  (без слесарей,электриков,сварщиков)</t>
  </si>
  <si>
    <t>начисленияе на ЗП РТР(без слесарей,электр.,сварщи.,кровел.)</t>
  </si>
  <si>
    <t>Материалы РТР (без слесарей,электриков,сварщиков</t>
  </si>
  <si>
    <t>Работы по содержанию и ППР внутридомовых инженерных коммуникаций и оборудования,входящих в состав общего имущества МКД, нарастающим итогом с начала года ,руб., в том числе за  отчетный квартал, руб.</t>
  </si>
  <si>
    <t xml:space="preserve"> заработная плата  РТР (слесари,электрики,сварщики)</t>
  </si>
  <si>
    <t xml:space="preserve">Работы по техническому  обслуживанию, текущему ремонту и содержанию лифтового оборудования, входящего в  состав общего имущества МКД, нарастающим итогом с начала года , руб., в том числе за  отчетный квартал, руб.           </t>
  </si>
  <si>
    <t xml:space="preserve">Работы по содержанию и ППР     
систем противопожарной         
безопасности, входящих в состав
общего имущества МКД, нарастающим итогом с начала года, руб., в том числе за  отчетный квартал, руб.          
</t>
  </si>
  <si>
    <t xml:space="preserve">Работы по содержанию и ППР     
систем газораспределения и     
газового оборудования, входящих
в состав общего имущества МКД, нарастающим итогом с начала года, руб., в том числе за  отчетный квартал, руб.  
</t>
  </si>
  <si>
    <t xml:space="preserve">Внеплановые и аварийные работы 
по восстановлению общего       
имущества МКД,нарастающим итогом с начала года, руб., в том числе за  отчетный квартал, руб. 
</t>
  </si>
  <si>
    <t xml:space="preserve">Расходы за электроэнергию, потребленную на дежурное       
освещение мест общего          
пользования и работу лифтов    
(общедомовые нужды), нарастающим итогом с начала года, руб., в том числе за  отчетный квартал, руб.
</t>
  </si>
  <si>
    <t xml:space="preserve">Расходы за воду, потребленную  
на общедомовые нужды, нарастающим итогом с начала года, руб., в том числе за  отчетный квартал, руб.
</t>
  </si>
  <si>
    <t xml:space="preserve">Прочие работы по содержанию и  
ремонту общего имущества МКД, нарастающим итогом с начала года , руб., в том числе за  отчетный квартал, руб.
</t>
  </si>
  <si>
    <t>~m.so_g+m.so_n+m.sn_n</t>
  </si>
  <si>
    <t>~m.so_n+m.sn_n</t>
  </si>
  <si>
    <t>в аренде</t>
  </si>
  <si>
    <t>прочая</t>
  </si>
  <si>
    <t>~m.sn_n</t>
  </si>
  <si>
    <t>Приложение № 6 к договору № 124 от 01.01.2009 г.</t>
  </si>
  <si>
    <t>~m.s51000_god</t>
  </si>
  <si>
    <t>~m.s51000_kva</t>
  </si>
  <si>
    <t>~m.s51000_kva1</t>
  </si>
  <si>
    <t>~m.s51000_kva2</t>
  </si>
  <si>
    <t>~m.s51111_god</t>
  </si>
  <si>
    <t>~m.s51111_kva</t>
  </si>
  <si>
    <t>~m.s51111_kva1</t>
  </si>
  <si>
    <t>~m.s51111_kva2</t>
  </si>
  <si>
    <t>~m.s51222_god</t>
  </si>
  <si>
    <t>~m.s51222_kva</t>
  </si>
  <si>
    <t>~m.s51222_kva1</t>
  </si>
  <si>
    <t>~m.s51222_kva2</t>
  </si>
  <si>
    <t>~m.s51333_god</t>
  </si>
  <si>
    <t>~m.s51333_kva</t>
  </si>
  <si>
    <t>~m.s51333_kva1</t>
  </si>
  <si>
    <t>~m.s51333_kva2</t>
  </si>
  <si>
    <t xml:space="preserve">Работы по санитарному содержанию помещений общего пользования, входящих в состав общего имущества МКД, нарастающим итогом с начала года ,руб., в том числе за  отчетный квартал, руб. </t>
  </si>
  <si>
    <t>Работы по сбору и вывозу КГМ</t>
  </si>
  <si>
    <t>Работы по содержанию и ППР     
помещений общего пользования,  
входящих в состав общего       
имущества МКД, нарастающим итогом с начала года ,руб., в том числе за  отчетный квартал, руб.</t>
  </si>
  <si>
    <t>начислениями РТР(слесари,электрики,сварщики)</t>
  </si>
  <si>
    <t xml:space="preserve">Работы по содержанию и ППР     
систем вентиляции и газоходов, 
входящих в состав общего       
имущества МКД, нарастающим итогом с начала года ,руб., в том числе за  отчетный квартал, руб.
</t>
  </si>
  <si>
    <r>
      <t xml:space="preserve">Управляющая организация (УО)    </t>
    </r>
    <r>
      <rPr>
        <b/>
        <sz val="9"/>
        <rFont val="Arial"/>
        <family val="2"/>
      </rPr>
      <t xml:space="preserve"> ООО "Бамос Трейд" </t>
    </r>
  </si>
  <si>
    <t xml:space="preserve">Заработная плата УП </t>
  </si>
  <si>
    <t xml:space="preserve"> Вывоз и обезвреживание ТБО
</t>
  </si>
  <si>
    <t>Материалы РТР  (слесари,электрики,сварщики)</t>
  </si>
  <si>
    <t>противопожарные мероприятия</t>
  </si>
  <si>
    <t>управляюшей организации, выполняющей функции управления многоквартирным домом, перед жителями МКД</t>
  </si>
  <si>
    <t>Приложение № 1</t>
  </si>
  <si>
    <t>ООО"УДСР" дог№2-А, №2-Н от 01.01.11; ГУП"Экотехпром" дог.№11-2584-П1/1 от 24.12.2010</t>
  </si>
  <si>
    <t>ООО "СКБ" дог. №176 от 01.01.2011</t>
  </si>
  <si>
    <t>Прочие расходы</t>
  </si>
  <si>
    <t>Содержание ИТР эксплуатирующих организаций</t>
  </si>
  <si>
    <t>5.14.4.</t>
  </si>
  <si>
    <t>5.14.5.</t>
  </si>
  <si>
    <t>5.14.5.1.</t>
  </si>
  <si>
    <t>Заработная плата ИТР</t>
  </si>
  <si>
    <t>5.14.5.2.</t>
  </si>
  <si>
    <t>Начисления на заработную плату ИТР</t>
  </si>
  <si>
    <t>5.14.5.3.</t>
  </si>
  <si>
    <t>Прочие расходы по содержанию ИТР</t>
  </si>
  <si>
    <t>ООО "САНИТЭКО" дог. № 28 от 02.11.11г.; №29 от 02.11.11г.; №30 от 14.11.11г.; № 31 от 14.11.11г.</t>
  </si>
  <si>
    <t xml:space="preserve">Заработная плата АУП </t>
  </si>
  <si>
    <t>(руководители, специалисты и служащие организации)</t>
  </si>
  <si>
    <t>начисления на з/п 34,2%</t>
  </si>
  <si>
    <t>Хоз. расходы (канц.товары, заправка катриджей)</t>
  </si>
  <si>
    <t>З/п уборщицы лестничных клеток</t>
  </si>
  <si>
    <t>З/п уборщиков мусоропроводов</t>
  </si>
  <si>
    <r>
      <t xml:space="preserve">Работы по сбору, вывозу и обезвреживанию </t>
    </r>
    <r>
      <rPr>
        <b/>
        <sz val="10"/>
        <rFont val="Arial"/>
        <family val="2"/>
      </rPr>
      <t>крупногабаритного мусора</t>
    </r>
  </si>
  <si>
    <t>спецодежда, инвентарь</t>
  </si>
  <si>
    <t>начисленияе на ЗП РТР(без слесарей,электр.,сварщи.)</t>
  </si>
  <si>
    <t>Маляры, штукатуры, плотники, столяры, каменщики</t>
  </si>
  <si>
    <t>Материалы,спецодежда, интрумент</t>
  </si>
  <si>
    <t>ОАО "Мосэнергосбыт" дог. №94957462 от 24.03.09 - (эл.энергия на работу лифтов и деж.освещение)</t>
  </si>
  <si>
    <t>Инженерно-технические работники</t>
  </si>
  <si>
    <t>Сумма пунктов с 5.1. по 5.15</t>
  </si>
  <si>
    <t>пункт 5.1.1. по 5.1.4.</t>
  </si>
  <si>
    <t>пункт 5.2.1. по 5.1.5.</t>
  </si>
  <si>
    <t>пункт 5.3.1. и 5.3.2.</t>
  </si>
  <si>
    <t>пункт 5.6.1.по 5.6.3.</t>
  </si>
  <si>
    <t>пункт 5.14.1.по 5.14.5.</t>
  </si>
  <si>
    <t>ООО "Восточный грот" дог. №10/ВГ от 30.12.2010 (дератизационные работы в подвалах, мусорокамерах и чердаках домов)</t>
  </si>
  <si>
    <t>"Восточный грот" дог. №11/ВГ от 30.12.2010 (проведение работ по уничтожению бытовых насекомых)</t>
  </si>
  <si>
    <t>ГУП"Мосгаз" дог.№ 105/11-ТО-ДЕЗ от 15.11.2010 (выполнении работ по техническому обслуж. внутридомового газопровода и диагностике газовых проборов с учетом аварийно-диспетчерского обеспечения в жилых домах города Москвы)</t>
  </si>
  <si>
    <t>ГУП"Мослифт" дог. № 5 от 16.12.09 (техническое обслуживание лифтов, аварийный и непредвиденный ремонт)</t>
  </si>
  <si>
    <t>ООО "УДСР" дог. №2/11 от 01.01.2011 (выполнение комплекса работ по аварийному обслуживанию жилищного фонда)</t>
  </si>
  <si>
    <t>МГУП "Мосводоканал" дог. № 90117  от 01.02.2010 - (5% на общедомовые нужды)</t>
  </si>
  <si>
    <t>по адресу: Пуговишников пер. д.2, административный округ Центральный, район Хамовники</t>
  </si>
  <si>
    <t>по состоянию на 1 января 2012 года (за отчетный период - 4 квартал)</t>
  </si>
  <si>
    <t xml:space="preserve"> 22,92</t>
  </si>
  <si>
    <t xml:space="preserve">      </t>
  </si>
  <si>
    <t>индивид/1972</t>
  </si>
  <si>
    <t>Заместитель генерального  директора</t>
  </si>
  <si>
    <t>Стрижов П.Н.</t>
  </si>
  <si>
    <t>Главный бухгалтер</t>
  </si>
  <si>
    <t>Плесенкова Е.А.</t>
  </si>
  <si>
    <t>пункт 5.5.1.</t>
  </si>
  <si>
    <r>
      <rPr>
        <b/>
        <sz val="10"/>
        <rFont val="Arial"/>
        <family val="2"/>
      </rPr>
      <t>ООО "Градэм"</t>
    </r>
    <r>
      <rPr>
        <sz val="10"/>
        <rFont val="Arial"/>
        <family val="2"/>
      </rPr>
      <t xml:space="preserve"> дог.№ 06-2011 от 01.02.2011 (программа для расчета субсидий); "</t>
    </r>
    <r>
      <rPr>
        <b/>
        <sz val="10"/>
        <rFont val="Arial"/>
        <family val="2"/>
      </rPr>
      <t>РУНА</t>
    </r>
    <r>
      <rPr>
        <sz val="10"/>
        <rFont val="Arial"/>
        <family val="2"/>
      </rPr>
      <t>" дог.№256224 от 01.01.2008 (консультация в области бух. и налогового учета);</t>
    </r>
    <r>
      <rPr>
        <b/>
        <sz val="10"/>
        <rFont val="Arial"/>
        <family val="2"/>
      </rPr>
      <t xml:space="preserve"> ООО "СК Гарант Столица"</t>
    </r>
    <r>
      <rPr>
        <sz val="10"/>
        <rFont val="Arial"/>
        <family val="2"/>
      </rPr>
      <t xml:space="preserve"> дог.№Д/001/20079 от 19.01.11 г. (информационные услуги законодательства РФ); Оплата за транзитный счет Банка Москвы (комиссия банка)</t>
    </r>
  </si>
  <si>
    <t>ГУП ДХиБ "Пресненское" дог.№0811 от 15.12.2010; ООО "Городская коммунальная компания" дог. №31-2011 от 01.02.11г.</t>
  </si>
  <si>
    <t xml:space="preserve"> заработная плата кровельщиков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</si>
</sst>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FC19]d\ mmmm\ yyyy\ &quot;г.&quot;"/>
    <numFmt numFmtId="170" formatCode="d/m;@"/>
    <numFmt numFmtId="171" formatCode="000000"/>
  </numFmts>
  <fonts count="45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Courier New"/>
      <family val="3"/>
    </font>
    <font>
      <sz val="10"/>
      <name val="Arial"/>
      <family val="2"/>
    </font>
    <font>
      <sz val="9"/>
      <name val="Arial"/>
      <family val="2"/>
    </font>
    <font>
      <sz val="9"/>
      <name val="Cambria"/>
      <family val="1"/>
    </font>
    <font>
      <b/>
      <sz val="9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8" fillId="0" borderId="0">
      <alignment/>
      <protection/>
    </xf>
    <xf numFmtId="0" fontId="3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15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49" fontId="7" fillId="0" borderId="0" xfId="0" applyNumberFormat="1" applyFont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/>
    </xf>
    <xf numFmtId="49" fontId="6" fillId="0" borderId="10" xfId="0" applyNumberFormat="1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49" fontId="5" fillId="0" borderId="0" xfId="0" applyNumberFormat="1" applyFont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/>
    </xf>
    <xf numFmtId="0" fontId="5" fillId="0" borderId="0" xfId="0" applyFont="1" applyBorder="1" applyAlignment="1">
      <alignment/>
    </xf>
    <xf numFmtId="1" fontId="5" fillId="0" borderId="12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14" fontId="5" fillId="0" borderId="13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left" vertical="center"/>
    </xf>
    <xf numFmtId="2" fontId="5" fillId="0" borderId="16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vertical="center"/>
    </xf>
    <xf numFmtId="49" fontId="5" fillId="0" borderId="17" xfId="0" applyNumberFormat="1" applyFont="1" applyBorder="1" applyAlignment="1">
      <alignment horizontal="left" vertical="center"/>
    </xf>
    <xf numFmtId="2" fontId="5" fillId="0" borderId="17" xfId="0" applyNumberFormat="1" applyFont="1" applyBorder="1" applyAlignment="1">
      <alignment horizontal="center" vertical="center"/>
    </xf>
    <xf numFmtId="2" fontId="5" fillId="0" borderId="18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0" fontId="5" fillId="0" borderId="20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 wrapText="1"/>
    </xf>
    <xf numFmtId="14" fontId="5" fillId="0" borderId="20" xfId="0" applyNumberFormat="1" applyFont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 horizontal="center" vertical="center"/>
    </xf>
    <xf numFmtId="2" fontId="5" fillId="0" borderId="25" xfId="0" applyNumberFormat="1" applyFont="1" applyBorder="1" applyAlignment="1">
      <alignment horizontal="center" vertical="center" wrapText="1"/>
    </xf>
    <xf numFmtId="2" fontId="5" fillId="0" borderId="11" xfId="0" applyNumberFormat="1" applyFont="1" applyBorder="1" applyAlignment="1">
      <alignment horizontal="center" vertical="center" wrapText="1"/>
    </xf>
    <xf numFmtId="2" fontId="5" fillId="0" borderId="12" xfId="0" applyNumberFormat="1" applyFont="1" applyBorder="1" applyAlignment="1">
      <alignment horizontal="center" vertical="center" wrapText="1"/>
    </xf>
    <xf numFmtId="49" fontId="5" fillId="0" borderId="20" xfId="0" applyNumberFormat="1" applyFont="1" applyFill="1" applyBorder="1" applyAlignment="1">
      <alignment horizontal="left" vertical="top" wrapText="1"/>
    </xf>
    <xf numFmtId="49" fontId="5" fillId="0" borderId="11" xfId="0" applyNumberFormat="1" applyFont="1" applyFill="1" applyBorder="1" applyAlignment="1">
      <alignment horizontal="left" vertical="top" wrapText="1"/>
    </xf>
    <xf numFmtId="49" fontId="5" fillId="0" borderId="12" xfId="0" applyNumberFormat="1" applyFont="1" applyFill="1" applyBorder="1" applyAlignment="1">
      <alignment horizontal="left" vertical="top" wrapText="1"/>
    </xf>
    <xf numFmtId="49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5" fillId="0" borderId="26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7" xfId="0" applyFont="1" applyBorder="1" applyAlignment="1">
      <alignment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/>
    </xf>
    <xf numFmtId="0" fontId="5" fillId="0" borderId="30" xfId="0" applyFont="1" applyBorder="1" applyAlignment="1">
      <alignment/>
    </xf>
    <xf numFmtId="0" fontId="5" fillId="0" borderId="31" xfId="0" applyFont="1" applyBorder="1" applyAlignment="1">
      <alignment/>
    </xf>
    <xf numFmtId="0" fontId="5" fillId="0" borderId="32" xfId="0" applyFont="1" applyBorder="1" applyAlignment="1">
      <alignment/>
    </xf>
    <xf numFmtId="49" fontId="5" fillId="0" borderId="33" xfId="0" applyNumberFormat="1" applyFont="1" applyBorder="1" applyAlignment="1">
      <alignment horizontal="left" vertical="center" wrapText="1"/>
    </xf>
    <xf numFmtId="49" fontId="5" fillId="0" borderId="34" xfId="0" applyNumberFormat="1" applyFont="1" applyBorder="1" applyAlignment="1">
      <alignment horizontal="left" vertical="center" wrapText="1"/>
    </xf>
    <xf numFmtId="49" fontId="5" fillId="0" borderId="35" xfId="0" applyNumberFormat="1" applyFont="1" applyBorder="1" applyAlignment="1">
      <alignment horizontal="left" vertical="center" wrapText="1"/>
    </xf>
    <xf numFmtId="49" fontId="5" fillId="0" borderId="25" xfId="0" applyNumberFormat="1" applyFont="1" applyBorder="1" applyAlignment="1">
      <alignment horizontal="left" vertical="center" wrapText="1"/>
    </xf>
    <xf numFmtId="49" fontId="5" fillId="0" borderId="11" xfId="0" applyNumberFormat="1" applyFont="1" applyBorder="1" applyAlignment="1">
      <alignment horizontal="left" vertical="center" wrapText="1"/>
    </xf>
    <xf numFmtId="49" fontId="5" fillId="0" borderId="12" xfId="0" applyNumberFormat="1" applyFont="1" applyBorder="1" applyAlignment="1">
      <alignment horizontal="left" vertical="center" wrapText="1"/>
    </xf>
    <xf numFmtId="49" fontId="6" fillId="0" borderId="32" xfId="0" applyNumberFormat="1" applyFont="1" applyBorder="1" applyAlignment="1">
      <alignment horizontal="center" vertical="center"/>
    </xf>
    <xf numFmtId="49" fontId="6" fillId="0" borderId="36" xfId="0" applyNumberFormat="1" applyFont="1" applyBorder="1" applyAlignment="1">
      <alignment horizontal="center" vertical="center"/>
    </xf>
    <xf numFmtId="49" fontId="6" fillId="0" borderId="30" xfId="0" applyNumberFormat="1" applyFont="1" applyBorder="1" applyAlignment="1">
      <alignment horizontal="center" vertical="center"/>
    </xf>
    <xf numFmtId="49" fontId="6" fillId="0" borderId="29" xfId="0" applyNumberFormat="1" applyFont="1" applyBorder="1" applyAlignment="1">
      <alignment horizontal="center" vertical="center"/>
    </xf>
    <xf numFmtId="49" fontId="6" fillId="0" borderId="37" xfId="0" applyNumberFormat="1" applyFont="1" applyBorder="1" applyAlignment="1">
      <alignment horizontal="center" vertical="center"/>
    </xf>
    <xf numFmtId="49" fontId="6" fillId="0" borderId="27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49" fontId="5" fillId="0" borderId="38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1" fontId="5" fillId="0" borderId="31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right" vertical="center" wrapText="1" indent="3"/>
    </xf>
    <xf numFmtId="49" fontId="5" fillId="0" borderId="25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5" fillId="0" borderId="31" xfId="0" applyNumberFormat="1" applyFont="1" applyBorder="1" applyAlignment="1">
      <alignment horizontal="center" vertical="center" wrapText="1"/>
    </xf>
    <xf numFmtId="1" fontId="5" fillId="0" borderId="31" xfId="0" applyNumberFormat="1" applyFont="1" applyBorder="1" applyAlignment="1">
      <alignment horizontal="center" vertical="center" wrapText="1"/>
    </xf>
    <xf numFmtId="2" fontId="5" fillId="0" borderId="39" xfId="0" applyNumberFormat="1" applyFont="1" applyBorder="1" applyAlignment="1">
      <alignment horizontal="right" vertical="center" wrapText="1" indent="3"/>
    </xf>
    <xf numFmtId="0" fontId="6" fillId="0" borderId="31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49" fontId="5" fillId="0" borderId="40" xfId="0" applyNumberFormat="1" applyFont="1" applyBorder="1" applyAlignment="1">
      <alignment horizontal="left" vertical="center" wrapText="1"/>
    </xf>
    <xf numFmtId="49" fontId="5" fillId="0" borderId="41" xfId="0" applyNumberFormat="1" applyFont="1" applyBorder="1" applyAlignment="1">
      <alignment horizontal="left" vertical="center" wrapText="1"/>
    </xf>
    <xf numFmtId="49" fontId="5" fillId="0" borderId="42" xfId="0" applyNumberFormat="1" applyFont="1" applyBorder="1" applyAlignment="1">
      <alignment horizontal="left" vertical="center" wrapText="1"/>
    </xf>
    <xf numFmtId="2" fontId="5" fillId="0" borderId="38" xfId="0" applyNumberFormat="1" applyFont="1" applyBorder="1" applyAlignment="1">
      <alignment horizontal="right" vertical="center" wrapText="1" indent="3"/>
    </xf>
    <xf numFmtId="49" fontId="6" fillId="0" borderId="10" xfId="0" applyNumberFormat="1" applyFont="1" applyBorder="1" applyAlignment="1">
      <alignment horizontal="center" vertical="center"/>
    </xf>
    <xf numFmtId="14" fontId="6" fillId="0" borderId="25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49" fontId="6" fillId="0" borderId="32" xfId="0" applyNumberFormat="1" applyFont="1" applyBorder="1" applyAlignment="1">
      <alignment horizontal="center" vertical="center" wrapText="1"/>
    </xf>
    <xf numFmtId="49" fontId="6" fillId="0" borderId="30" xfId="0" applyNumberFormat="1" applyFont="1" applyBorder="1" applyAlignment="1">
      <alignment horizontal="center" vertical="center" wrapText="1"/>
    </xf>
    <xf numFmtId="49" fontId="6" fillId="0" borderId="29" xfId="0" applyNumberFormat="1" applyFont="1" applyBorder="1" applyAlignment="1">
      <alignment horizontal="center" vertical="center" wrapText="1"/>
    </xf>
    <xf numFmtId="49" fontId="6" fillId="0" borderId="27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2" fontId="5" fillId="0" borderId="28" xfId="0" applyNumberFormat="1" applyFont="1" applyBorder="1" applyAlignment="1">
      <alignment horizontal="right" vertical="center" wrapText="1" indent="3"/>
    </xf>
    <xf numFmtId="2" fontId="5" fillId="0" borderId="32" xfId="0" applyNumberFormat="1" applyFont="1" applyBorder="1" applyAlignment="1">
      <alignment horizontal="center" vertical="center"/>
    </xf>
    <xf numFmtId="2" fontId="5" fillId="0" borderId="36" xfId="0" applyNumberFormat="1" applyFont="1" applyBorder="1" applyAlignment="1">
      <alignment horizontal="center" vertical="center"/>
    </xf>
    <xf numFmtId="2" fontId="5" fillId="0" borderId="30" xfId="0" applyNumberFormat="1" applyFont="1" applyBorder="1" applyAlignment="1">
      <alignment horizontal="center" vertical="center"/>
    </xf>
    <xf numFmtId="2" fontId="5" fillId="0" borderId="29" xfId="0" applyNumberFormat="1" applyFont="1" applyBorder="1" applyAlignment="1">
      <alignment horizontal="center" vertical="center"/>
    </xf>
    <xf numFmtId="2" fontId="5" fillId="0" borderId="37" xfId="0" applyNumberFormat="1" applyFont="1" applyBorder="1" applyAlignment="1">
      <alignment horizontal="center" vertical="center"/>
    </xf>
    <xf numFmtId="2" fontId="5" fillId="0" borderId="27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 wrapText="1"/>
    </xf>
    <xf numFmtId="49" fontId="5" fillId="0" borderId="31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0" fontId="5" fillId="0" borderId="25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37" xfId="0" applyFont="1" applyBorder="1" applyAlignment="1">
      <alignment/>
    </xf>
    <xf numFmtId="0" fontId="5" fillId="0" borderId="13" xfId="0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164" fontId="5" fillId="0" borderId="25" xfId="0" applyNumberFormat="1" applyFont="1" applyBorder="1" applyAlignment="1">
      <alignment horizontal="center" vertical="center"/>
    </xf>
    <xf numFmtId="164" fontId="5" fillId="0" borderId="11" xfId="0" applyNumberFormat="1" applyFont="1" applyBorder="1" applyAlignment="1">
      <alignment horizontal="center" vertical="center"/>
    </xf>
    <xf numFmtId="164" fontId="5" fillId="0" borderId="12" xfId="0" applyNumberFormat="1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164" fontId="6" fillId="0" borderId="31" xfId="0" applyNumberFormat="1" applyFont="1" applyBorder="1" applyAlignment="1">
      <alignment horizontal="center" vertical="center"/>
    </xf>
    <xf numFmtId="164" fontId="6" fillId="0" borderId="28" xfId="0" applyNumberFormat="1" applyFont="1" applyBorder="1" applyAlignment="1">
      <alignment horizontal="center" vertical="center"/>
    </xf>
    <xf numFmtId="49" fontId="5" fillId="0" borderId="20" xfId="0" applyNumberFormat="1" applyFont="1" applyBorder="1" applyAlignment="1">
      <alignment horizontal="left" vertical="center" wrapText="1"/>
    </xf>
    <xf numFmtId="49" fontId="5" fillId="0" borderId="13" xfId="0" applyNumberFormat="1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left" vertical="center" wrapText="1"/>
    </xf>
    <xf numFmtId="49" fontId="5" fillId="0" borderId="20" xfId="0" applyNumberFormat="1" applyFont="1" applyBorder="1" applyAlignment="1">
      <alignment horizontal="left" vertical="top" wrapText="1"/>
    </xf>
    <xf numFmtId="49" fontId="5" fillId="0" borderId="11" xfId="0" applyNumberFormat="1" applyFont="1" applyBorder="1" applyAlignment="1">
      <alignment horizontal="left" vertical="top" wrapText="1"/>
    </xf>
    <xf numFmtId="49" fontId="5" fillId="0" borderId="12" xfId="0" applyNumberFormat="1" applyFont="1" applyBorder="1" applyAlignment="1">
      <alignment horizontal="left" vertical="top" wrapText="1"/>
    </xf>
    <xf numFmtId="49" fontId="5" fillId="0" borderId="20" xfId="0" applyNumberFormat="1" applyFont="1" applyFill="1" applyBorder="1" applyAlignment="1">
      <alignment vertical="top" wrapText="1"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2" fontId="5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wrapText="1"/>
    </xf>
    <xf numFmtId="49" fontId="5" fillId="0" borderId="39" xfId="0" applyNumberFormat="1" applyFont="1" applyBorder="1" applyAlignment="1">
      <alignment horizontal="center" vertical="center" wrapText="1"/>
    </xf>
    <xf numFmtId="49" fontId="5" fillId="0" borderId="43" xfId="0" applyNumberFormat="1" applyFont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wrapText="1"/>
    </xf>
    <xf numFmtId="49" fontId="5" fillId="0" borderId="23" xfId="0" applyNumberFormat="1" applyFont="1" applyFill="1" applyBorder="1" applyAlignment="1">
      <alignment horizontal="center" wrapText="1"/>
    </xf>
    <xf numFmtId="49" fontId="5" fillId="0" borderId="23" xfId="0" applyNumberFormat="1" applyFont="1" applyBorder="1" applyAlignment="1">
      <alignment horizontal="center" vertical="center" wrapText="1"/>
    </xf>
    <xf numFmtId="0" fontId="5" fillId="0" borderId="20" xfId="0" applyFont="1" applyBorder="1" applyAlignment="1">
      <alignment vertical="top"/>
    </xf>
    <xf numFmtId="0" fontId="5" fillId="0" borderId="11" xfId="0" applyFont="1" applyBorder="1" applyAlignment="1">
      <alignment vertical="top"/>
    </xf>
    <xf numFmtId="0" fontId="5" fillId="0" borderId="12" xfId="0" applyFont="1" applyBorder="1" applyAlignment="1">
      <alignment vertical="top"/>
    </xf>
    <xf numFmtId="0" fontId="5" fillId="0" borderId="23" xfId="0" applyFont="1" applyBorder="1" applyAlignment="1">
      <alignment horizontal="center" vertical="center"/>
    </xf>
    <xf numFmtId="49" fontId="5" fillId="0" borderId="44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23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49" fontId="5" fillId="0" borderId="14" xfId="0" applyNumberFormat="1" applyFont="1" applyBorder="1" applyAlignment="1">
      <alignment horizontal="left" vertical="center" wrapText="1"/>
    </xf>
    <xf numFmtId="49" fontId="5" fillId="0" borderId="39" xfId="0" applyNumberFormat="1" applyFont="1" applyBorder="1" applyAlignment="1">
      <alignment horizontal="left" vertical="center" wrapText="1"/>
    </xf>
    <xf numFmtId="2" fontId="5" fillId="0" borderId="39" xfId="0" applyNumberFormat="1" applyFont="1" applyBorder="1" applyAlignment="1">
      <alignment horizontal="center" vertical="center" wrapText="1"/>
    </xf>
    <xf numFmtId="1" fontId="5" fillId="0" borderId="45" xfId="0" applyNumberFormat="1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0" borderId="47" xfId="0" applyFont="1" applyBorder="1" applyAlignment="1">
      <alignment/>
    </xf>
    <xf numFmtId="0" fontId="5" fillId="0" borderId="48" xfId="0" applyFont="1" applyBorder="1" applyAlignment="1">
      <alignment/>
    </xf>
    <xf numFmtId="49" fontId="5" fillId="0" borderId="49" xfId="0" applyNumberFormat="1" applyFont="1" applyBorder="1" applyAlignment="1">
      <alignment horizontal="left" vertical="center" wrapText="1"/>
    </xf>
    <xf numFmtId="49" fontId="5" fillId="0" borderId="50" xfId="0" applyNumberFormat="1" applyFont="1" applyBorder="1" applyAlignment="1">
      <alignment horizontal="left" vertical="center" wrapText="1"/>
    </xf>
    <xf numFmtId="49" fontId="5" fillId="0" borderId="51" xfId="0" applyNumberFormat="1" applyFont="1" applyBorder="1" applyAlignment="1">
      <alignment horizontal="left" vertical="center" wrapText="1"/>
    </xf>
    <xf numFmtId="49" fontId="5" fillId="0" borderId="29" xfId="0" applyNumberFormat="1" applyFont="1" applyBorder="1" applyAlignment="1">
      <alignment horizontal="left" vertical="center" wrapText="1"/>
    </xf>
    <xf numFmtId="49" fontId="5" fillId="0" borderId="37" xfId="0" applyNumberFormat="1" applyFont="1" applyBorder="1" applyAlignment="1">
      <alignment horizontal="left" vertical="center" wrapText="1"/>
    </xf>
    <xf numFmtId="49" fontId="5" fillId="0" borderId="27" xfId="0" applyNumberFormat="1" applyFont="1" applyBorder="1" applyAlignment="1">
      <alignment horizontal="left" vertical="center" wrapText="1"/>
    </xf>
    <xf numFmtId="49" fontId="5" fillId="0" borderId="52" xfId="0" applyNumberFormat="1" applyFont="1" applyBorder="1" applyAlignment="1">
      <alignment horizontal="left" vertical="center" wrapText="1"/>
    </xf>
    <xf numFmtId="49" fontId="5" fillId="0" borderId="28" xfId="0" applyNumberFormat="1" applyFont="1" applyBorder="1" applyAlignment="1">
      <alignment horizontal="left" vertical="center" wrapText="1"/>
    </xf>
    <xf numFmtId="2" fontId="5" fillId="0" borderId="49" xfId="0" applyNumberFormat="1" applyFont="1" applyBorder="1" applyAlignment="1">
      <alignment horizontal="center" vertical="center" wrapText="1"/>
    </xf>
    <xf numFmtId="2" fontId="5" fillId="0" borderId="51" xfId="0" applyNumberFormat="1" applyFont="1" applyBorder="1" applyAlignment="1">
      <alignment horizontal="center" vertical="center" wrapText="1"/>
    </xf>
    <xf numFmtId="2" fontId="5" fillId="0" borderId="29" xfId="0" applyNumberFormat="1" applyFont="1" applyBorder="1" applyAlignment="1">
      <alignment horizontal="center" vertical="center" wrapText="1"/>
    </xf>
    <xf numFmtId="2" fontId="5" fillId="0" borderId="27" xfId="0" applyNumberFormat="1" applyFont="1" applyBorder="1" applyAlignment="1">
      <alignment horizontal="center" vertical="center" wrapText="1"/>
    </xf>
    <xf numFmtId="49" fontId="5" fillId="0" borderId="53" xfId="0" applyNumberFormat="1" applyFont="1" applyBorder="1" applyAlignment="1">
      <alignment horizontal="center" vertical="center" wrapText="1"/>
    </xf>
    <xf numFmtId="49" fontId="5" fillId="0" borderId="54" xfId="0" applyNumberFormat="1" applyFont="1" applyBorder="1" applyAlignment="1">
      <alignment horizontal="center" vertical="center" wrapText="1"/>
    </xf>
    <xf numFmtId="49" fontId="5" fillId="0" borderId="55" xfId="0" applyNumberFormat="1" applyFont="1" applyBorder="1" applyAlignment="1">
      <alignment horizontal="center" vertical="center" wrapText="1"/>
    </xf>
    <xf numFmtId="49" fontId="5" fillId="0" borderId="56" xfId="0" applyNumberFormat="1" applyFont="1" applyBorder="1" applyAlignment="1">
      <alignment horizontal="left" vertical="center" wrapText="1"/>
    </xf>
    <xf numFmtId="49" fontId="5" fillId="0" borderId="57" xfId="0" applyNumberFormat="1" applyFont="1" applyBorder="1" applyAlignment="1">
      <alignment horizontal="left" vertical="center" wrapText="1"/>
    </xf>
    <xf numFmtId="49" fontId="5" fillId="0" borderId="58" xfId="0" applyNumberFormat="1" applyFont="1" applyBorder="1" applyAlignment="1">
      <alignment horizontal="left" vertical="center" wrapText="1"/>
    </xf>
    <xf numFmtId="2" fontId="5" fillId="0" borderId="56" xfId="0" applyNumberFormat="1" applyFont="1" applyBorder="1" applyAlignment="1">
      <alignment horizontal="center" vertical="center"/>
    </xf>
    <xf numFmtId="2" fontId="5" fillId="0" borderId="58" xfId="0" applyNumberFormat="1" applyFont="1" applyBorder="1" applyAlignment="1">
      <alignment horizontal="center" vertical="center"/>
    </xf>
    <xf numFmtId="49" fontId="5" fillId="0" borderId="39" xfId="0" applyNumberFormat="1" applyFont="1" applyBorder="1" applyAlignment="1">
      <alignment vertical="center" wrapText="1"/>
    </xf>
    <xf numFmtId="49" fontId="5" fillId="0" borderId="43" xfId="0" applyNumberFormat="1" applyFont="1" applyBorder="1" applyAlignment="1">
      <alignment vertical="center" wrapText="1"/>
    </xf>
    <xf numFmtId="49" fontId="5" fillId="0" borderId="25" xfId="0" applyNumberFormat="1" applyFont="1" applyFill="1" applyBorder="1" applyAlignment="1">
      <alignment horizontal="left" vertical="top" wrapText="1"/>
    </xf>
    <xf numFmtId="0" fontId="5" fillId="0" borderId="25" xfId="0" applyFont="1" applyBorder="1" applyAlignment="1">
      <alignment vertical="top"/>
    </xf>
    <xf numFmtId="49" fontId="5" fillId="0" borderId="10" xfId="0" applyNumberFormat="1" applyFont="1" applyBorder="1" applyAlignment="1">
      <alignment vertical="center" wrapText="1"/>
    </xf>
    <xf numFmtId="49" fontId="5" fillId="0" borderId="23" xfId="0" applyNumberFormat="1" applyFont="1" applyBorder="1" applyAlignment="1">
      <alignment vertical="center" wrapText="1"/>
    </xf>
    <xf numFmtId="49" fontId="5" fillId="0" borderId="25" xfId="0" applyNumberFormat="1" applyFont="1" applyFill="1" applyBorder="1" applyAlignment="1">
      <alignment vertical="top" wrapText="1"/>
    </xf>
    <xf numFmtId="49" fontId="5" fillId="0" borderId="25" xfId="0" applyNumberFormat="1" applyFont="1" applyFill="1" applyBorder="1" applyAlignment="1">
      <alignment wrapText="1"/>
    </xf>
    <xf numFmtId="49" fontId="5" fillId="0" borderId="11" xfId="0" applyNumberFormat="1" applyFont="1" applyFill="1" applyBorder="1" applyAlignment="1">
      <alignment wrapText="1"/>
    </xf>
    <xf numFmtId="49" fontId="5" fillId="0" borderId="12" xfId="0" applyNumberFormat="1" applyFont="1" applyFill="1" applyBorder="1" applyAlignment="1">
      <alignment wrapText="1"/>
    </xf>
    <xf numFmtId="49" fontId="5" fillId="0" borderId="25" xfId="0" applyNumberFormat="1" applyFont="1" applyBorder="1" applyAlignment="1">
      <alignment horizontal="left" vertical="top" wrapText="1"/>
    </xf>
    <xf numFmtId="49" fontId="5" fillId="0" borderId="25" xfId="0" applyNumberFormat="1" applyFont="1" applyBorder="1" applyAlignment="1">
      <alignment vertical="center" wrapText="1"/>
    </xf>
    <xf numFmtId="49" fontId="5" fillId="0" borderId="11" xfId="0" applyNumberFormat="1" applyFont="1" applyBorder="1" applyAlignment="1">
      <alignment vertical="center" wrapText="1"/>
    </xf>
    <xf numFmtId="49" fontId="5" fillId="0" borderId="59" xfId="0" applyNumberFormat="1" applyFont="1" applyBorder="1" applyAlignment="1">
      <alignment vertical="center" wrapText="1"/>
    </xf>
    <xf numFmtId="49" fontId="9" fillId="0" borderId="25" xfId="0" applyNumberFormat="1" applyFont="1" applyBorder="1" applyAlignment="1">
      <alignment vertical="center" wrapText="1"/>
    </xf>
    <xf numFmtId="49" fontId="9" fillId="0" borderId="11" xfId="0" applyNumberFormat="1" applyFont="1" applyBorder="1" applyAlignment="1">
      <alignment vertical="center" wrapText="1"/>
    </xf>
    <xf numFmtId="49" fontId="9" fillId="0" borderId="12" xfId="0" applyNumberFormat="1" applyFont="1" applyBorder="1" applyAlignment="1">
      <alignment vertical="center" wrapText="1"/>
    </xf>
    <xf numFmtId="2" fontId="5" fillId="0" borderId="10" xfId="0" applyNumberFormat="1" applyFont="1" applyBorder="1" applyAlignment="1">
      <alignment horizontal="right" vertical="center" wrapText="1" indent="2"/>
    </xf>
    <xf numFmtId="11" fontId="5" fillId="0" borderId="10" xfId="0" applyNumberFormat="1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60" xfId="0" applyFont="1" applyBorder="1" applyAlignment="1">
      <alignment horizontal="center" vertical="center" wrapText="1"/>
    </xf>
    <xf numFmtId="0" fontId="5" fillId="0" borderId="39" xfId="0" applyNumberFormat="1" applyFont="1" applyBorder="1" applyAlignment="1">
      <alignment horizontal="center" vertical="center" wrapText="1"/>
    </xf>
    <xf numFmtId="1" fontId="5" fillId="0" borderId="39" xfId="0" applyNumberFormat="1" applyFont="1" applyBorder="1" applyAlignment="1">
      <alignment horizontal="center" vertical="center" wrapText="1"/>
    </xf>
    <xf numFmtId="1" fontId="5" fillId="0" borderId="39" xfId="0" applyNumberFormat="1" applyFont="1" applyBorder="1" applyAlignment="1">
      <alignment horizontal="center" vertical="center"/>
    </xf>
    <xf numFmtId="1" fontId="5" fillId="0" borderId="43" xfId="0" applyNumberFormat="1" applyFont="1" applyBorder="1" applyAlignment="1">
      <alignment horizontal="center" vertical="center"/>
    </xf>
    <xf numFmtId="4" fontId="5" fillId="0" borderId="25" xfId="0" applyNumberFormat="1" applyFont="1" applyBorder="1" applyAlignment="1">
      <alignment horizontal="center" vertical="center" wrapText="1"/>
    </xf>
    <xf numFmtId="4" fontId="5" fillId="0" borderId="11" xfId="0" applyNumberFormat="1" applyFont="1" applyBorder="1" applyAlignment="1">
      <alignment horizontal="center" vertical="center" wrapText="1"/>
    </xf>
    <xf numFmtId="4" fontId="5" fillId="0" borderId="12" xfId="0" applyNumberFormat="1" applyFont="1" applyBorder="1" applyAlignment="1">
      <alignment horizontal="center" vertical="center" wrapText="1"/>
    </xf>
    <xf numFmtId="4" fontId="5" fillId="0" borderId="25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4" fontId="5" fillId="0" borderId="12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4" fontId="5" fillId="0" borderId="39" xfId="0" applyNumberFormat="1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5"/>
  <sheetViews>
    <sheetView tabSelected="1" view="pageBreakPreview" zoomScale="85" zoomScaleNormal="90" zoomScaleSheetLayoutView="85" zoomScalePageLayoutView="0" workbookViewId="0" topLeftCell="A83">
      <selection activeCell="E33" sqref="E33:G33"/>
    </sheetView>
  </sheetViews>
  <sheetFormatPr defaultColWidth="9.00390625" defaultRowHeight="12.75"/>
  <cols>
    <col min="1" max="1" width="9.375" style="1" customWidth="1"/>
    <col min="2" max="2" width="9.125" style="1" customWidth="1"/>
    <col min="3" max="3" width="7.625" style="1" customWidth="1"/>
    <col min="4" max="4" width="14.625" style="1" customWidth="1"/>
    <col min="5" max="5" width="7.25390625" style="1" customWidth="1"/>
    <col min="6" max="6" width="8.00390625" style="1" customWidth="1"/>
    <col min="7" max="7" width="8.875" style="1" customWidth="1"/>
    <col min="8" max="9" width="9.125" style="1" customWidth="1"/>
    <col min="10" max="10" width="10.375" style="1" customWidth="1"/>
    <col min="11" max="11" width="9.125" style="1" customWidth="1"/>
    <col min="12" max="12" width="10.125" style="1" customWidth="1"/>
    <col min="13" max="13" width="20.00390625" style="1" customWidth="1"/>
    <col min="14" max="14" width="11.125" style="1" customWidth="1"/>
    <col min="15" max="15" width="8.00390625" style="1" customWidth="1"/>
    <col min="16" max="16" width="13.375" style="1" customWidth="1"/>
    <col min="17" max="16384" width="9.125" style="1" customWidth="1"/>
  </cols>
  <sheetData>
    <row r="1" spans="1:16" ht="13.5">
      <c r="A1" s="48" t="s">
        <v>405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</row>
    <row r="3" spans="1:16" ht="13.5">
      <c r="A3" s="46" t="s">
        <v>42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</row>
    <row r="4" spans="1:16" ht="8.25" customHeight="1">
      <c r="A4" s="3"/>
      <c r="B4" s="3"/>
      <c r="C4" s="3"/>
      <c r="D4" s="3"/>
      <c r="E4" s="3"/>
      <c r="F4" s="3"/>
      <c r="G4" s="3"/>
      <c r="H4" s="4"/>
      <c r="I4" s="4"/>
      <c r="J4" s="4"/>
      <c r="K4" s="4"/>
      <c r="L4" s="4"/>
      <c r="M4" s="4"/>
      <c r="N4" s="4"/>
      <c r="O4" s="4"/>
      <c r="P4" s="4"/>
    </row>
    <row r="5" spans="1:16" s="2" customFormat="1" ht="12.75">
      <c r="A5" s="47" t="s">
        <v>404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</row>
    <row r="6" spans="5:16" s="2" customFormat="1" ht="12.75">
      <c r="E6" s="2" t="s">
        <v>444</v>
      </c>
      <c r="H6" s="11"/>
      <c r="I6" s="11"/>
      <c r="J6" s="11"/>
      <c r="K6" s="11"/>
      <c r="L6" s="11"/>
      <c r="M6" s="11"/>
      <c r="N6" s="11"/>
      <c r="O6" s="11"/>
      <c r="P6" s="11"/>
    </row>
    <row r="7" spans="1:16" ht="13.5" customHeight="1">
      <c r="A7" s="77" t="s">
        <v>445</v>
      </c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</row>
    <row r="8" spans="8:16" s="2" customFormat="1" ht="15" customHeight="1">
      <c r="H8" s="11"/>
      <c r="I8" s="11"/>
      <c r="J8" s="11"/>
      <c r="K8" s="11"/>
      <c r="L8" s="11"/>
      <c r="M8" s="11"/>
      <c r="N8" s="11"/>
      <c r="O8" s="11"/>
      <c r="P8" s="11"/>
    </row>
    <row r="9" spans="1:16" s="7" customFormat="1" ht="12">
      <c r="A9" s="78" t="s">
        <v>399</v>
      </c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94" t="s">
        <v>58</v>
      </c>
      <c r="P9" s="95"/>
    </row>
    <row r="10" spans="1:16" s="7" customFormat="1" ht="12">
      <c r="A10" s="63" t="s">
        <v>0</v>
      </c>
      <c r="B10" s="64"/>
      <c r="C10" s="64"/>
      <c r="D10" s="65"/>
      <c r="E10" s="90" t="s">
        <v>57</v>
      </c>
      <c r="F10" s="90"/>
      <c r="G10" s="78" t="s">
        <v>1</v>
      </c>
      <c r="H10" s="78"/>
      <c r="I10" s="78" t="s">
        <v>2</v>
      </c>
      <c r="J10" s="78"/>
      <c r="K10" s="78"/>
      <c r="L10" s="78"/>
      <c r="M10" s="78"/>
      <c r="N10" s="78"/>
      <c r="O10" s="96"/>
      <c r="P10" s="97"/>
    </row>
    <row r="11" spans="1:16" s="7" customFormat="1" ht="18" customHeight="1">
      <c r="A11" s="66"/>
      <c r="B11" s="67"/>
      <c r="C11" s="67"/>
      <c r="D11" s="68"/>
      <c r="E11" s="91">
        <v>40544</v>
      </c>
      <c r="F11" s="92"/>
      <c r="G11" s="93">
        <v>44</v>
      </c>
      <c r="H11" s="92"/>
      <c r="I11" s="6" t="s">
        <v>3</v>
      </c>
      <c r="J11" s="5">
        <v>308016</v>
      </c>
      <c r="K11" s="6" t="s">
        <v>4</v>
      </c>
      <c r="L11" s="5">
        <v>77004</v>
      </c>
      <c r="M11" s="6" t="s">
        <v>5</v>
      </c>
      <c r="N11" s="5">
        <v>25668</v>
      </c>
      <c r="O11" s="8" t="s">
        <v>56</v>
      </c>
      <c r="P11" s="5" t="s">
        <v>446</v>
      </c>
    </row>
    <row r="12" spans="1:16" s="2" customFormat="1" ht="12.75">
      <c r="A12" s="72" t="s">
        <v>6</v>
      </c>
      <c r="B12" s="72"/>
      <c r="C12" s="72" t="s">
        <v>7</v>
      </c>
      <c r="D12" s="72"/>
      <c r="E12" s="72"/>
      <c r="F12" s="110" t="s">
        <v>8</v>
      </c>
      <c r="G12" s="110"/>
      <c r="H12" s="110"/>
      <c r="I12" s="110"/>
      <c r="J12" s="110"/>
      <c r="K12" s="110"/>
      <c r="L12" s="110"/>
      <c r="M12" s="110"/>
      <c r="N12" s="111"/>
      <c r="O12" s="84" t="s">
        <v>55</v>
      </c>
      <c r="P12" s="85" t="s">
        <v>447</v>
      </c>
    </row>
    <row r="13" spans="1:16" s="2" customFormat="1" ht="38.25" customHeight="1">
      <c r="A13" s="72"/>
      <c r="B13" s="72"/>
      <c r="C13" s="72"/>
      <c r="D13" s="72"/>
      <c r="E13" s="72"/>
      <c r="F13" s="75" t="s">
        <v>9</v>
      </c>
      <c r="G13" s="76"/>
      <c r="H13" s="108" t="s">
        <v>10</v>
      </c>
      <c r="I13" s="76"/>
      <c r="J13" s="109" t="s">
        <v>108</v>
      </c>
      <c r="K13" s="109"/>
      <c r="L13" s="109"/>
      <c r="M13" s="109"/>
      <c r="N13" s="111"/>
      <c r="O13" s="84"/>
      <c r="P13" s="85"/>
    </row>
    <row r="14" spans="1:16" s="2" customFormat="1" ht="17.25" customHeight="1">
      <c r="A14" s="72"/>
      <c r="B14" s="72"/>
      <c r="C14" s="102">
        <v>3128.5</v>
      </c>
      <c r="D14" s="103"/>
      <c r="E14" s="104"/>
      <c r="F14" s="102">
        <v>3128.5</v>
      </c>
      <c r="G14" s="104"/>
      <c r="H14" s="102">
        <v>0</v>
      </c>
      <c r="I14" s="104"/>
      <c r="J14" s="75" t="s">
        <v>374</v>
      </c>
      <c r="K14" s="76"/>
      <c r="L14" s="75" t="s">
        <v>375</v>
      </c>
      <c r="M14" s="76"/>
      <c r="N14" s="111"/>
      <c r="O14" s="98" t="s">
        <v>54</v>
      </c>
      <c r="P14" s="85" t="s">
        <v>447</v>
      </c>
    </row>
    <row r="15" spans="1:16" s="2" customFormat="1" ht="21" customHeight="1">
      <c r="A15" s="72"/>
      <c r="B15" s="72"/>
      <c r="C15" s="105"/>
      <c r="D15" s="106"/>
      <c r="E15" s="107"/>
      <c r="F15" s="105"/>
      <c r="G15" s="107"/>
      <c r="H15" s="105"/>
      <c r="I15" s="107"/>
      <c r="J15" s="85">
        <v>0</v>
      </c>
      <c r="K15" s="85"/>
      <c r="L15" s="85">
        <v>0</v>
      </c>
      <c r="M15" s="85"/>
      <c r="N15" s="111"/>
      <c r="O15" s="98"/>
      <c r="P15" s="85"/>
    </row>
    <row r="16" spans="1:16" s="2" customFormat="1" ht="3" customHeight="1">
      <c r="A16" s="112"/>
      <c r="B16" s="113"/>
      <c r="C16" s="113"/>
      <c r="D16" s="113"/>
      <c r="E16" s="113"/>
      <c r="F16" s="113"/>
      <c r="G16" s="113"/>
      <c r="H16" s="113"/>
      <c r="I16" s="113"/>
      <c r="J16" s="114"/>
      <c r="K16" s="114"/>
      <c r="L16" s="114"/>
      <c r="M16" s="51"/>
      <c r="N16" s="111"/>
      <c r="O16" s="98"/>
      <c r="P16" s="85"/>
    </row>
    <row r="17" spans="1:16" s="7" customFormat="1" ht="12">
      <c r="A17" s="78" t="s">
        <v>11</v>
      </c>
      <c r="B17" s="78"/>
      <c r="C17" s="78"/>
      <c r="D17" s="123">
        <v>3128.5</v>
      </c>
      <c r="E17" s="78" t="s">
        <v>12</v>
      </c>
      <c r="F17" s="78"/>
      <c r="G17" s="78"/>
      <c r="H17" s="78"/>
      <c r="I17" s="82">
        <v>1599</v>
      </c>
      <c r="J17" s="78" t="s">
        <v>47</v>
      </c>
      <c r="K17" s="78"/>
      <c r="L17" s="78"/>
      <c r="M17" s="111"/>
      <c r="N17" s="111"/>
      <c r="O17" s="90" t="s">
        <v>53</v>
      </c>
      <c r="P17" s="117" t="s">
        <v>447</v>
      </c>
    </row>
    <row r="18" spans="1:16" s="7" customFormat="1" ht="11.25" customHeight="1">
      <c r="A18" s="78"/>
      <c r="B18" s="78"/>
      <c r="C18" s="78"/>
      <c r="D18" s="124"/>
      <c r="E18" s="78"/>
      <c r="F18" s="78"/>
      <c r="G18" s="78"/>
      <c r="H18" s="78"/>
      <c r="I18" s="83"/>
      <c r="J18" s="78"/>
      <c r="K18" s="78"/>
      <c r="L18" s="78"/>
      <c r="M18" s="111"/>
      <c r="N18" s="111"/>
      <c r="O18" s="90"/>
      <c r="P18" s="117"/>
    </row>
    <row r="19" spans="1:16" s="2" customFormat="1" ht="16.5" customHeight="1">
      <c r="A19" s="75" t="s">
        <v>156</v>
      </c>
      <c r="B19" s="108"/>
      <c r="C19" s="108"/>
      <c r="D19" s="118" t="s">
        <v>448</v>
      </c>
      <c r="E19" s="119"/>
      <c r="F19" s="120"/>
      <c r="G19" s="14"/>
      <c r="H19" s="75" t="s">
        <v>157</v>
      </c>
      <c r="I19" s="76"/>
      <c r="J19" s="14">
        <v>13</v>
      </c>
      <c r="K19" s="75" t="s">
        <v>158</v>
      </c>
      <c r="L19" s="76"/>
      <c r="M19" s="15">
        <v>1</v>
      </c>
      <c r="N19" s="121" t="s">
        <v>159</v>
      </c>
      <c r="O19" s="122"/>
      <c r="P19" s="17">
        <v>64</v>
      </c>
    </row>
    <row r="20" spans="1:16" s="2" customFormat="1" ht="4.5" customHeight="1" thickBot="1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</row>
    <row r="21" spans="1:16" s="2" customFormat="1" ht="12.75" customHeight="1">
      <c r="A21" s="69" t="s">
        <v>19</v>
      </c>
      <c r="B21" s="71" t="s">
        <v>13</v>
      </c>
      <c r="C21" s="71"/>
      <c r="D21" s="71"/>
      <c r="E21" s="71" t="s">
        <v>14</v>
      </c>
      <c r="F21" s="71"/>
      <c r="G21" s="71"/>
      <c r="H21" s="71" t="s">
        <v>16</v>
      </c>
      <c r="I21" s="71"/>
      <c r="J21" s="71"/>
      <c r="K21" s="71"/>
      <c r="L21" s="71"/>
      <c r="M21" s="71"/>
      <c r="N21" s="71"/>
      <c r="O21" s="71"/>
      <c r="P21" s="145"/>
    </row>
    <row r="22" spans="1:16" s="2" customFormat="1" ht="15" customHeight="1">
      <c r="A22" s="70"/>
      <c r="B22" s="72"/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140"/>
    </row>
    <row r="23" spans="1:16" s="2" customFormat="1" ht="13.5" thickBot="1">
      <c r="A23" s="39">
        <v>1</v>
      </c>
      <c r="B23" s="79">
        <v>2</v>
      </c>
      <c r="C23" s="80"/>
      <c r="D23" s="80"/>
      <c r="E23" s="73">
        <v>3</v>
      </c>
      <c r="F23" s="73"/>
      <c r="G23" s="73"/>
      <c r="H23" s="73">
        <v>5</v>
      </c>
      <c r="I23" s="73"/>
      <c r="J23" s="73"/>
      <c r="K23" s="73"/>
      <c r="L23" s="73"/>
      <c r="M23" s="73"/>
      <c r="N23" s="73"/>
      <c r="O23" s="73"/>
      <c r="P23" s="153"/>
    </row>
    <row r="24" spans="1:16" s="2" customFormat="1" ht="41.25" customHeight="1">
      <c r="A24" s="30" t="s">
        <v>26</v>
      </c>
      <c r="B24" s="86" t="s">
        <v>64</v>
      </c>
      <c r="C24" s="87"/>
      <c r="D24" s="88"/>
      <c r="E24" s="89">
        <v>307561.67</v>
      </c>
      <c r="F24" s="89"/>
      <c r="G24" s="89"/>
      <c r="H24" s="157"/>
      <c r="I24" s="157"/>
      <c r="J24" s="157"/>
      <c r="K24" s="157"/>
      <c r="L24" s="157"/>
      <c r="M24" s="157"/>
      <c r="N24" s="157"/>
      <c r="O24" s="157"/>
      <c r="P24" s="158"/>
    </row>
    <row r="25" spans="1:16" s="2" customFormat="1" ht="41.25" customHeight="1">
      <c r="A25" s="18" t="s">
        <v>27</v>
      </c>
      <c r="B25" s="60" t="s">
        <v>17</v>
      </c>
      <c r="C25" s="61"/>
      <c r="D25" s="62"/>
      <c r="E25" s="101">
        <v>307561.67</v>
      </c>
      <c r="F25" s="101"/>
      <c r="G25" s="101"/>
      <c r="H25" s="110"/>
      <c r="I25" s="110"/>
      <c r="J25" s="110"/>
      <c r="K25" s="110"/>
      <c r="L25" s="110"/>
      <c r="M25" s="110"/>
      <c r="N25" s="110"/>
      <c r="O25" s="110"/>
      <c r="P25" s="156"/>
    </row>
    <row r="26" spans="1:16" s="2" customFormat="1" ht="74.25" customHeight="1">
      <c r="A26" s="18" t="s">
        <v>28</v>
      </c>
      <c r="B26" s="60" t="s">
        <v>18</v>
      </c>
      <c r="C26" s="61"/>
      <c r="D26" s="62"/>
      <c r="E26" s="74">
        <v>0</v>
      </c>
      <c r="F26" s="74"/>
      <c r="G26" s="74"/>
      <c r="H26" s="110"/>
      <c r="I26" s="110"/>
      <c r="J26" s="110"/>
      <c r="K26" s="110"/>
      <c r="L26" s="110"/>
      <c r="M26" s="110"/>
      <c r="N26" s="110"/>
      <c r="O26" s="110"/>
      <c r="P26" s="156"/>
    </row>
    <row r="27" spans="1:16" s="2" customFormat="1" ht="63.75" customHeight="1" thickBot="1">
      <c r="A27" s="21" t="s">
        <v>29</v>
      </c>
      <c r="B27" s="57" t="s">
        <v>20</v>
      </c>
      <c r="C27" s="58"/>
      <c r="D27" s="59"/>
      <c r="E27" s="81">
        <v>307561.67</v>
      </c>
      <c r="F27" s="81"/>
      <c r="G27" s="81"/>
      <c r="H27" s="154"/>
      <c r="I27" s="154"/>
      <c r="J27" s="154"/>
      <c r="K27" s="154"/>
      <c r="L27" s="154"/>
      <c r="M27" s="154"/>
      <c r="N27" s="154"/>
      <c r="O27" s="154"/>
      <c r="P27" s="155"/>
    </row>
    <row r="28" spans="1:16" s="2" customFormat="1" ht="12.75">
      <c r="A28" s="51"/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3"/>
    </row>
    <row r="29" spans="1:16" s="2" customFormat="1" ht="0.75" customHeight="1" thickBot="1">
      <c r="A29" s="54"/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6"/>
    </row>
    <row r="30" spans="1:16" s="2" customFormat="1" ht="13.5" customHeight="1">
      <c r="A30" s="49" t="s">
        <v>19</v>
      </c>
      <c r="B30" s="99" t="s">
        <v>13</v>
      </c>
      <c r="C30" s="71"/>
      <c r="D30" s="71"/>
      <c r="E30" s="71" t="s">
        <v>14</v>
      </c>
      <c r="F30" s="71"/>
      <c r="G30" s="71"/>
      <c r="H30" s="71" t="s">
        <v>16</v>
      </c>
      <c r="I30" s="71"/>
      <c r="J30" s="71"/>
      <c r="K30" s="71"/>
      <c r="L30" s="71"/>
      <c r="M30" s="71"/>
      <c r="N30" s="71"/>
      <c r="O30" s="71"/>
      <c r="P30" s="145"/>
    </row>
    <row r="31" spans="1:16" s="2" customFormat="1" ht="13.5" customHeight="1">
      <c r="A31" s="50"/>
      <c r="B31" s="100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140"/>
    </row>
    <row r="32" spans="1:16" s="2" customFormat="1" ht="12.75">
      <c r="A32" s="33">
        <v>1</v>
      </c>
      <c r="B32" s="115">
        <v>2</v>
      </c>
      <c r="C32" s="84"/>
      <c r="D32" s="84"/>
      <c r="E32" s="116">
        <v>3</v>
      </c>
      <c r="F32" s="116"/>
      <c r="G32" s="116"/>
      <c r="H32" s="84">
        <v>5</v>
      </c>
      <c r="I32" s="84"/>
      <c r="J32" s="84"/>
      <c r="K32" s="84"/>
      <c r="L32" s="84"/>
      <c r="M32" s="84"/>
      <c r="N32" s="84"/>
      <c r="O32" s="84"/>
      <c r="P32" s="144"/>
    </row>
    <row r="33" spans="1:16" s="2" customFormat="1" ht="105.75" customHeight="1">
      <c r="A33" s="32" t="s">
        <v>30</v>
      </c>
      <c r="B33" s="126" t="s">
        <v>65</v>
      </c>
      <c r="C33" s="127"/>
      <c r="D33" s="127"/>
      <c r="E33" s="207">
        <f>E34+E39+E45+E52+E53+E62+E66+E67+E71+E74+E75+E76+E79+E80+E89</f>
        <v>927809.3583</v>
      </c>
      <c r="F33" s="208"/>
      <c r="G33" s="209"/>
      <c r="H33" s="72" t="s">
        <v>432</v>
      </c>
      <c r="I33" s="72"/>
      <c r="J33" s="72"/>
      <c r="K33" s="72"/>
      <c r="L33" s="72"/>
      <c r="M33" s="72"/>
      <c r="N33" s="72"/>
      <c r="O33" s="72"/>
      <c r="P33" s="140"/>
    </row>
    <row r="34" spans="1:16" s="2" customFormat="1" ht="54.75" customHeight="1">
      <c r="A34" s="32" t="s">
        <v>31</v>
      </c>
      <c r="B34" s="125" t="s">
        <v>109</v>
      </c>
      <c r="C34" s="61"/>
      <c r="D34" s="62"/>
      <c r="E34" s="207">
        <f>E35+E36+E37+E38</f>
        <v>13497.07</v>
      </c>
      <c r="F34" s="208"/>
      <c r="G34" s="209"/>
      <c r="H34" s="72" t="s">
        <v>433</v>
      </c>
      <c r="I34" s="72"/>
      <c r="J34" s="72"/>
      <c r="K34" s="72"/>
      <c r="L34" s="72"/>
      <c r="M34" s="72"/>
      <c r="N34" s="72"/>
      <c r="O34" s="72"/>
      <c r="P34" s="140"/>
    </row>
    <row r="35" spans="1:16" s="2" customFormat="1" ht="25.5" customHeight="1">
      <c r="A35" s="34" t="s">
        <v>164</v>
      </c>
      <c r="B35" s="43" t="s">
        <v>419</v>
      </c>
      <c r="C35" s="44"/>
      <c r="D35" s="45"/>
      <c r="E35" s="207">
        <v>1777.41</v>
      </c>
      <c r="F35" s="208"/>
      <c r="G35" s="209"/>
      <c r="H35" s="138" t="s">
        <v>420</v>
      </c>
      <c r="I35" s="138"/>
      <c r="J35" s="138"/>
      <c r="K35" s="138"/>
      <c r="L35" s="138"/>
      <c r="M35" s="138"/>
      <c r="N35" s="138"/>
      <c r="O35" s="138"/>
      <c r="P35" s="139"/>
    </row>
    <row r="36" spans="1:16" s="2" customFormat="1" ht="25.5" customHeight="1">
      <c r="A36" s="34" t="s">
        <v>166</v>
      </c>
      <c r="B36" s="43" t="s">
        <v>292</v>
      </c>
      <c r="C36" s="44"/>
      <c r="D36" s="45"/>
      <c r="E36" s="207">
        <v>607.88</v>
      </c>
      <c r="F36" s="208"/>
      <c r="G36" s="209"/>
      <c r="H36" s="138" t="s">
        <v>421</v>
      </c>
      <c r="I36" s="138"/>
      <c r="J36" s="138"/>
      <c r="K36" s="138"/>
      <c r="L36" s="138"/>
      <c r="M36" s="138"/>
      <c r="N36" s="138"/>
      <c r="O36" s="138"/>
      <c r="P36" s="139"/>
    </row>
    <row r="37" spans="1:16" s="2" customFormat="1" ht="39" customHeight="1">
      <c r="A37" s="34" t="s">
        <v>293</v>
      </c>
      <c r="B37" s="43" t="s">
        <v>165</v>
      </c>
      <c r="C37" s="44"/>
      <c r="D37" s="45"/>
      <c r="E37" s="207">
        <v>1072.95</v>
      </c>
      <c r="F37" s="208"/>
      <c r="G37" s="209"/>
      <c r="H37" s="138" t="s">
        <v>422</v>
      </c>
      <c r="I37" s="138"/>
      <c r="J37" s="138"/>
      <c r="K37" s="138"/>
      <c r="L37" s="138"/>
      <c r="M37" s="138"/>
      <c r="N37" s="138"/>
      <c r="O37" s="138"/>
      <c r="P37" s="139"/>
    </row>
    <row r="38" spans="1:16" s="2" customFormat="1" ht="51" customHeight="1">
      <c r="A38" s="34" t="s">
        <v>294</v>
      </c>
      <c r="B38" s="43" t="s">
        <v>265</v>
      </c>
      <c r="C38" s="44"/>
      <c r="D38" s="45"/>
      <c r="E38" s="207">
        <f>5038.83+5000</f>
        <v>10038.83</v>
      </c>
      <c r="F38" s="208"/>
      <c r="G38" s="209"/>
      <c r="H38" s="146" t="s">
        <v>454</v>
      </c>
      <c r="I38" s="146"/>
      <c r="J38" s="146"/>
      <c r="K38" s="146"/>
      <c r="L38" s="146"/>
      <c r="M38" s="146"/>
      <c r="N38" s="146"/>
      <c r="O38" s="146"/>
      <c r="P38" s="147"/>
    </row>
    <row r="39" spans="1:16" s="2" customFormat="1" ht="85.5" customHeight="1">
      <c r="A39" s="32" t="s">
        <v>32</v>
      </c>
      <c r="B39" s="125" t="s">
        <v>394</v>
      </c>
      <c r="C39" s="61"/>
      <c r="D39" s="62"/>
      <c r="E39" s="207">
        <f>E40+E41+E42+E43+E44</f>
        <v>118759.72388</v>
      </c>
      <c r="F39" s="208"/>
      <c r="G39" s="209"/>
      <c r="H39" s="72" t="s">
        <v>434</v>
      </c>
      <c r="I39" s="72"/>
      <c r="J39" s="72"/>
      <c r="K39" s="72"/>
      <c r="L39" s="72"/>
      <c r="M39" s="72"/>
      <c r="N39" s="72"/>
      <c r="O39" s="72"/>
      <c r="P39" s="140"/>
    </row>
    <row r="40" spans="1:16" s="2" customFormat="1" ht="26.25" customHeight="1">
      <c r="A40" s="34" t="s">
        <v>167</v>
      </c>
      <c r="B40" s="43" t="s">
        <v>295</v>
      </c>
      <c r="C40" s="44"/>
      <c r="D40" s="45"/>
      <c r="E40" s="207">
        <v>86598.14</v>
      </c>
      <c r="F40" s="208"/>
      <c r="G40" s="209"/>
      <c r="H40" s="138" t="s">
        <v>423</v>
      </c>
      <c r="I40" s="138"/>
      <c r="J40" s="138"/>
      <c r="K40" s="138"/>
      <c r="L40" s="138"/>
      <c r="M40" s="138"/>
      <c r="N40" s="138"/>
      <c r="O40" s="138"/>
      <c r="P40" s="139"/>
    </row>
    <row r="41" spans="1:16" s="2" customFormat="1" ht="23.25" customHeight="1">
      <c r="A41" s="34" t="s">
        <v>172</v>
      </c>
      <c r="B41" s="43" t="s">
        <v>296</v>
      </c>
      <c r="C41" s="44"/>
      <c r="D41" s="45"/>
      <c r="E41" s="207">
        <f>E40*0.342</f>
        <v>29616.56388</v>
      </c>
      <c r="F41" s="208"/>
      <c r="G41" s="209"/>
      <c r="H41" s="138" t="s">
        <v>421</v>
      </c>
      <c r="I41" s="138"/>
      <c r="J41" s="138"/>
      <c r="K41" s="138"/>
      <c r="L41" s="138"/>
      <c r="M41" s="138"/>
      <c r="N41" s="138"/>
      <c r="O41" s="138"/>
      <c r="P41" s="139"/>
    </row>
    <row r="42" spans="1:16" s="2" customFormat="1" ht="21.75" customHeight="1">
      <c r="A42" s="34" t="s">
        <v>297</v>
      </c>
      <c r="B42" s="43" t="s">
        <v>298</v>
      </c>
      <c r="C42" s="44"/>
      <c r="D42" s="45"/>
      <c r="E42" s="207">
        <v>1742.92</v>
      </c>
      <c r="F42" s="208"/>
      <c r="G42" s="209"/>
      <c r="H42" s="138"/>
      <c r="I42" s="138"/>
      <c r="J42" s="138"/>
      <c r="K42" s="138"/>
      <c r="L42" s="138"/>
      <c r="M42" s="138"/>
      <c r="N42" s="138"/>
      <c r="O42" s="138"/>
      <c r="P42" s="139"/>
    </row>
    <row r="43" spans="1:16" s="2" customFormat="1" ht="18" customHeight="1">
      <c r="A43" s="34" t="s">
        <v>303</v>
      </c>
      <c r="B43" s="43" t="s">
        <v>304</v>
      </c>
      <c r="C43" s="44"/>
      <c r="D43" s="45"/>
      <c r="E43" s="207">
        <v>589.6</v>
      </c>
      <c r="F43" s="208"/>
      <c r="G43" s="209"/>
      <c r="H43" s="138"/>
      <c r="I43" s="138"/>
      <c r="J43" s="138"/>
      <c r="K43" s="138"/>
      <c r="L43" s="138"/>
      <c r="M43" s="138"/>
      <c r="N43" s="138"/>
      <c r="O43" s="138"/>
      <c r="P43" s="139"/>
    </row>
    <row r="44" spans="1:16" s="2" customFormat="1" ht="20.25" customHeight="1">
      <c r="A44" s="34" t="s">
        <v>309</v>
      </c>
      <c r="B44" s="43" t="s">
        <v>310</v>
      </c>
      <c r="C44" s="44"/>
      <c r="D44" s="45"/>
      <c r="E44" s="207">
        <v>212.5</v>
      </c>
      <c r="F44" s="208"/>
      <c r="G44" s="209"/>
      <c r="H44" s="138"/>
      <c r="I44" s="138"/>
      <c r="J44" s="138"/>
      <c r="K44" s="138"/>
      <c r="L44" s="138"/>
      <c r="M44" s="138"/>
      <c r="N44" s="138"/>
      <c r="O44" s="138"/>
      <c r="P44" s="139"/>
    </row>
    <row r="45" spans="1:16" s="2" customFormat="1" ht="47.25" customHeight="1">
      <c r="A45" s="32" t="s">
        <v>33</v>
      </c>
      <c r="B45" s="126" t="s">
        <v>315</v>
      </c>
      <c r="C45" s="127"/>
      <c r="D45" s="127"/>
      <c r="E45" s="207">
        <f>E46+E51</f>
        <v>226467.68084</v>
      </c>
      <c r="F45" s="208"/>
      <c r="G45" s="209"/>
      <c r="H45" s="72" t="s">
        <v>435</v>
      </c>
      <c r="I45" s="72"/>
      <c r="J45" s="72"/>
      <c r="K45" s="72"/>
      <c r="L45" s="72"/>
      <c r="M45" s="72"/>
      <c r="N45" s="72"/>
      <c r="O45" s="72"/>
      <c r="P45" s="140"/>
    </row>
    <row r="46" spans="1:16" s="2" customFormat="1" ht="23.25" customHeight="1">
      <c r="A46" s="32" t="s">
        <v>316</v>
      </c>
      <c r="B46" s="126" t="s">
        <v>317</v>
      </c>
      <c r="C46" s="127"/>
      <c r="D46" s="127"/>
      <c r="E46" s="207">
        <f>E47+E48+E49+E50</f>
        <v>69935.18083999999</v>
      </c>
      <c r="F46" s="208"/>
      <c r="G46" s="209"/>
      <c r="H46" s="72"/>
      <c r="I46" s="72"/>
      <c r="J46" s="72"/>
      <c r="K46" s="72"/>
      <c r="L46" s="72"/>
      <c r="M46" s="72"/>
      <c r="N46" s="72"/>
      <c r="O46" s="72"/>
      <c r="P46" s="140"/>
    </row>
    <row r="47" spans="1:16" s="2" customFormat="1" ht="23.25" customHeight="1">
      <c r="A47" s="32" t="s">
        <v>322</v>
      </c>
      <c r="B47" s="126" t="s">
        <v>323</v>
      </c>
      <c r="C47" s="127"/>
      <c r="D47" s="127"/>
      <c r="E47" s="207">
        <v>51232.02</v>
      </c>
      <c r="F47" s="208"/>
      <c r="G47" s="209"/>
      <c r="H47" s="72" t="s">
        <v>424</v>
      </c>
      <c r="I47" s="72"/>
      <c r="J47" s="72"/>
      <c r="K47" s="72"/>
      <c r="L47" s="72"/>
      <c r="M47" s="72"/>
      <c r="N47" s="72"/>
      <c r="O47" s="72"/>
      <c r="P47" s="140"/>
    </row>
    <row r="48" spans="1:16" s="2" customFormat="1" ht="23.25" customHeight="1">
      <c r="A48" s="32" t="s">
        <v>328</v>
      </c>
      <c r="B48" s="126" t="s">
        <v>329</v>
      </c>
      <c r="C48" s="127"/>
      <c r="D48" s="127"/>
      <c r="E48" s="207">
        <f>E47*0.342</f>
        <v>17521.35084</v>
      </c>
      <c r="F48" s="208"/>
      <c r="G48" s="209"/>
      <c r="H48" s="138" t="s">
        <v>421</v>
      </c>
      <c r="I48" s="138"/>
      <c r="J48" s="138"/>
      <c r="K48" s="138"/>
      <c r="L48" s="138"/>
      <c r="M48" s="138"/>
      <c r="N48" s="138"/>
      <c r="O48" s="138"/>
      <c r="P48" s="139"/>
    </row>
    <row r="49" spans="1:16" s="2" customFormat="1" ht="23.25" customHeight="1">
      <c r="A49" s="32" t="s">
        <v>334</v>
      </c>
      <c r="B49" s="126" t="s">
        <v>335</v>
      </c>
      <c r="C49" s="127"/>
      <c r="D49" s="127"/>
      <c r="E49" s="207">
        <v>1043.27</v>
      </c>
      <c r="F49" s="208"/>
      <c r="G49" s="209"/>
      <c r="H49" s="72"/>
      <c r="I49" s="72"/>
      <c r="J49" s="72"/>
      <c r="K49" s="72"/>
      <c r="L49" s="72"/>
      <c r="M49" s="72"/>
      <c r="N49" s="72"/>
      <c r="O49" s="72"/>
      <c r="P49" s="140"/>
    </row>
    <row r="50" spans="1:16" s="2" customFormat="1" ht="20.25" customHeight="1">
      <c r="A50" s="32" t="s">
        <v>340</v>
      </c>
      <c r="B50" s="126" t="s">
        <v>341</v>
      </c>
      <c r="C50" s="127"/>
      <c r="D50" s="127"/>
      <c r="E50" s="207">
        <v>138.54</v>
      </c>
      <c r="F50" s="208"/>
      <c r="G50" s="209"/>
      <c r="H50" s="72"/>
      <c r="I50" s="72"/>
      <c r="J50" s="72"/>
      <c r="K50" s="72"/>
      <c r="L50" s="72"/>
      <c r="M50" s="72"/>
      <c r="N50" s="72"/>
      <c r="O50" s="72"/>
      <c r="P50" s="140"/>
    </row>
    <row r="51" spans="1:16" s="2" customFormat="1" ht="56.25" customHeight="1">
      <c r="A51" s="35" t="s">
        <v>346</v>
      </c>
      <c r="B51" s="126" t="s">
        <v>401</v>
      </c>
      <c r="C51" s="127"/>
      <c r="D51" s="127"/>
      <c r="E51" s="207">
        <v>156532.5</v>
      </c>
      <c r="F51" s="208"/>
      <c r="G51" s="209"/>
      <c r="H51" s="72" t="s">
        <v>406</v>
      </c>
      <c r="I51" s="72"/>
      <c r="J51" s="72"/>
      <c r="K51" s="72"/>
      <c r="L51" s="72"/>
      <c r="M51" s="72"/>
      <c r="N51" s="72"/>
      <c r="O51" s="72"/>
      <c r="P51" s="140"/>
    </row>
    <row r="52" spans="1:16" s="2" customFormat="1" ht="61.5" customHeight="1">
      <c r="A52" s="32" t="s">
        <v>34</v>
      </c>
      <c r="B52" s="126" t="s">
        <v>425</v>
      </c>
      <c r="C52" s="127"/>
      <c r="D52" s="127"/>
      <c r="E52" s="207">
        <v>71899.58</v>
      </c>
      <c r="F52" s="208"/>
      <c r="G52" s="209"/>
      <c r="H52" s="72" t="s">
        <v>455</v>
      </c>
      <c r="I52" s="72"/>
      <c r="J52" s="72"/>
      <c r="K52" s="72"/>
      <c r="L52" s="72"/>
      <c r="M52" s="72"/>
      <c r="N52" s="72"/>
      <c r="O52" s="72"/>
      <c r="P52" s="140"/>
    </row>
    <row r="53" spans="1:16" s="2" customFormat="1" ht="80.25" customHeight="1">
      <c r="A53" s="32" t="s">
        <v>35</v>
      </c>
      <c r="B53" s="126" t="s">
        <v>396</v>
      </c>
      <c r="C53" s="127"/>
      <c r="D53" s="127"/>
      <c r="E53" s="207">
        <f>E54+E58</f>
        <v>78990.03471999998</v>
      </c>
      <c r="F53" s="208"/>
      <c r="G53" s="209"/>
      <c r="H53" s="72" t="s">
        <v>453</v>
      </c>
      <c r="I53" s="72"/>
      <c r="J53" s="72"/>
      <c r="K53" s="72"/>
      <c r="L53" s="72"/>
      <c r="M53" s="72"/>
      <c r="N53" s="72"/>
      <c r="O53" s="72"/>
      <c r="P53" s="140"/>
    </row>
    <row r="54" spans="1:16" s="2" customFormat="1" ht="19.5" customHeight="1">
      <c r="A54" s="34" t="s">
        <v>177</v>
      </c>
      <c r="B54" s="43" t="s">
        <v>351</v>
      </c>
      <c r="C54" s="44"/>
      <c r="D54" s="45"/>
      <c r="E54" s="210">
        <f>E55+E56+E57</f>
        <v>78990.03471999998</v>
      </c>
      <c r="F54" s="211"/>
      <c r="G54" s="212"/>
      <c r="H54" s="138"/>
      <c r="I54" s="138"/>
      <c r="J54" s="138"/>
      <c r="K54" s="138"/>
      <c r="L54" s="138"/>
      <c r="M54" s="138"/>
      <c r="N54" s="138"/>
      <c r="O54" s="138"/>
      <c r="P54" s="139"/>
    </row>
    <row r="55" spans="1:16" s="2" customFormat="1" ht="22.5" customHeight="1">
      <c r="A55" s="34" t="s">
        <v>245</v>
      </c>
      <c r="B55" s="43" t="s">
        <v>456</v>
      </c>
      <c r="C55" s="44"/>
      <c r="D55" s="45"/>
      <c r="E55" s="210">
        <f>11290*0.417*12</f>
        <v>56495.15999999999</v>
      </c>
      <c r="F55" s="211"/>
      <c r="G55" s="212"/>
      <c r="H55" s="138"/>
      <c r="I55" s="138"/>
      <c r="J55" s="138"/>
      <c r="K55" s="138"/>
      <c r="L55" s="138"/>
      <c r="M55" s="138"/>
      <c r="N55" s="138"/>
      <c r="O55" s="138"/>
      <c r="P55" s="139"/>
    </row>
    <row r="56" spans="1:16" s="2" customFormat="1" ht="25.5" customHeight="1">
      <c r="A56" s="34" t="s">
        <v>250</v>
      </c>
      <c r="B56" s="43" t="s">
        <v>353</v>
      </c>
      <c r="C56" s="44"/>
      <c r="D56" s="45"/>
      <c r="E56" s="207">
        <f>E55*0.342</f>
        <v>19321.344719999997</v>
      </c>
      <c r="F56" s="208"/>
      <c r="G56" s="209"/>
      <c r="H56" s="138" t="s">
        <v>421</v>
      </c>
      <c r="I56" s="138"/>
      <c r="J56" s="138"/>
      <c r="K56" s="138"/>
      <c r="L56" s="138"/>
      <c r="M56" s="138"/>
      <c r="N56" s="138"/>
      <c r="O56" s="138"/>
      <c r="P56" s="139"/>
    </row>
    <row r="57" spans="1:16" s="2" customFormat="1" ht="22.5" customHeight="1">
      <c r="A57" s="34" t="s">
        <v>354</v>
      </c>
      <c r="B57" s="43" t="s">
        <v>355</v>
      </c>
      <c r="C57" s="44"/>
      <c r="D57" s="45"/>
      <c r="E57" s="207">
        <f>1644.63+1528.9</f>
        <v>3173.53</v>
      </c>
      <c r="F57" s="208"/>
      <c r="G57" s="209"/>
      <c r="H57" s="138" t="s">
        <v>426</v>
      </c>
      <c r="I57" s="138"/>
      <c r="J57" s="138"/>
      <c r="K57" s="138"/>
      <c r="L57" s="138"/>
      <c r="M57" s="138"/>
      <c r="N57" s="138"/>
      <c r="O57" s="138"/>
      <c r="P57" s="139"/>
    </row>
    <row r="58" spans="1:16" s="2" customFormat="1" ht="21" customHeight="1" hidden="1">
      <c r="A58" s="34" t="s">
        <v>182</v>
      </c>
      <c r="B58" s="43" t="s">
        <v>183</v>
      </c>
      <c r="C58" s="44"/>
      <c r="D58" s="45"/>
      <c r="E58" s="207">
        <f>E59+E60+E61</f>
        <v>0</v>
      </c>
      <c r="F58" s="208"/>
      <c r="G58" s="209"/>
      <c r="H58" s="138"/>
      <c r="I58" s="138"/>
      <c r="J58" s="138"/>
      <c r="K58" s="138"/>
      <c r="L58" s="138"/>
      <c r="M58" s="138"/>
      <c r="N58" s="138"/>
      <c r="O58" s="138"/>
      <c r="P58" s="139"/>
    </row>
    <row r="59" spans="1:16" s="2" customFormat="1" ht="38.25" customHeight="1" hidden="1">
      <c r="A59" s="34" t="s">
        <v>255</v>
      </c>
      <c r="B59" s="43" t="s">
        <v>360</v>
      </c>
      <c r="C59" s="44"/>
      <c r="D59" s="45"/>
      <c r="E59" s="210">
        <v>0</v>
      </c>
      <c r="F59" s="211"/>
      <c r="G59" s="212"/>
      <c r="H59" s="138" t="s">
        <v>428</v>
      </c>
      <c r="I59" s="138"/>
      <c r="J59" s="138"/>
      <c r="K59" s="138"/>
      <c r="L59" s="138"/>
      <c r="M59" s="138"/>
      <c r="N59" s="138"/>
      <c r="O59" s="138"/>
      <c r="P59" s="139"/>
    </row>
    <row r="60" spans="1:16" s="2" customFormat="1" ht="26.25" customHeight="1" hidden="1">
      <c r="A60" s="34" t="s">
        <v>256</v>
      </c>
      <c r="B60" s="43" t="s">
        <v>427</v>
      </c>
      <c r="C60" s="44"/>
      <c r="D60" s="45"/>
      <c r="E60" s="207">
        <v>0</v>
      </c>
      <c r="F60" s="208"/>
      <c r="G60" s="209"/>
      <c r="H60" s="138" t="s">
        <v>421</v>
      </c>
      <c r="I60" s="138"/>
      <c r="J60" s="138"/>
      <c r="K60" s="138"/>
      <c r="L60" s="138"/>
      <c r="M60" s="138"/>
      <c r="N60" s="138"/>
      <c r="O60" s="138"/>
      <c r="P60" s="139"/>
    </row>
    <row r="61" spans="1:16" s="2" customFormat="1" ht="29.25" customHeight="1" hidden="1">
      <c r="A61" s="34" t="s">
        <v>268</v>
      </c>
      <c r="B61" s="43" t="s">
        <v>362</v>
      </c>
      <c r="C61" s="44"/>
      <c r="D61" s="45"/>
      <c r="E61" s="207">
        <v>0</v>
      </c>
      <c r="F61" s="208"/>
      <c r="G61" s="209"/>
      <c r="H61" s="138" t="s">
        <v>429</v>
      </c>
      <c r="I61" s="138"/>
      <c r="J61" s="138"/>
      <c r="K61" s="138"/>
      <c r="L61" s="138"/>
      <c r="M61" s="138"/>
      <c r="N61" s="138"/>
      <c r="O61" s="138"/>
      <c r="P61" s="139"/>
    </row>
    <row r="62" spans="1:16" s="2" customFormat="1" ht="95.25" customHeight="1">
      <c r="A62" s="32" t="s">
        <v>36</v>
      </c>
      <c r="B62" s="128" t="s">
        <v>363</v>
      </c>
      <c r="C62" s="129"/>
      <c r="D62" s="130"/>
      <c r="E62" s="207">
        <f>E63+E64+E65</f>
        <v>86366.26658</v>
      </c>
      <c r="F62" s="208"/>
      <c r="G62" s="209"/>
      <c r="H62" s="72" t="s">
        <v>436</v>
      </c>
      <c r="I62" s="72"/>
      <c r="J62" s="72"/>
      <c r="K62" s="72"/>
      <c r="L62" s="72"/>
      <c r="M62" s="72"/>
      <c r="N62" s="72"/>
      <c r="O62" s="72"/>
      <c r="P62" s="140"/>
    </row>
    <row r="63" spans="1:16" s="2" customFormat="1" ht="35.25" customHeight="1">
      <c r="A63" s="34" t="s">
        <v>188</v>
      </c>
      <c r="B63" s="43" t="s">
        <v>364</v>
      </c>
      <c r="C63" s="44"/>
      <c r="D63" s="45"/>
      <c r="E63" s="207">
        <v>63809.99</v>
      </c>
      <c r="F63" s="208"/>
      <c r="G63" s="209"/>
      <c r="H63" s="138"/>
      <c r="I63" s="138"/>
      <c r="J63" s="138"/>
      <c r="K63" s="138"/>
      <c r="L63" s="138"/>
      <c r="M63" s="138"/>
      <c r="N63" s="138"/>
      <c r="O63" s="138"/>
      <c r="P63" s="139"/>
    </row>
    <row r="64" spans="1:16" s="2" customFormat="1" ht="28.5" customHeight="1">
      <c r="A64" s="34" t="s">
        <v>273</v>
      </c>
      <c r="B64" s="131" t="s">
        <v>397</v>
      </c>
      <c r="C64" s="132"/>
      <c r="D64" s="133"/>
      <c r="E64" s="207">
        <f>E63*0.342</f>
        <v>21823.01658</v>
      </c>
      <c r="F64" s="208"/>
      <c r="G64" s="209"/>
      <c r="H64" s="138" t="s">
        <v>421</v>
      </c>
      <c r="I64" s="138"/>
      <c r="J64" s="138"/>
      <c r="K64" s="138"/>
      <c r="L64" s="138"/>
      <c r="M64" s="138"/>
      <c r="N64" s="138"/>
      <c r="O64" s="138"/>
      <c r="P64" s="139"/>
    </row>
    <row r="65" spans="1:16" s="2" customFormat="1" ht="29.25" customHeight="1">
      <c r="A65" s="34" t="s">
        <v>193</v>
      </c>
      <c r="B65" s="131" t="s">
        <v>402</v>
      </c>
      <c r="C65" s="132"/>
      <c r="D65" s="133"/>
      <c r="E65" s="207">
        <v>733.26</v>
      </c>
      <c r="F65" s="208"/>
      <c r="G65" s="209"/>
      <c r="H65" s="138" t="s">
        <v>429</v>
      </c>
      <c r="I65" s="138"/>
      <c r="J65" s="138"/>
      <c r="K65" s="138"/>
      <c r="L65" s="138"/>
      <c r="M65" s="138"/>
      <c r="N65" s="138"/>
      <c r="O65" s="138"/>
      <c r="P65" s="139"/>
    </row>
    <row r="66" spans="1:16" s="2" customFormat="1" ht="105" customHeight="1">
      <c r="A66" s="32" t="s">
        <v>110</v>
      </c>
      <c r="B66" s="126" t="s">
        <v>365</v>
      </c>
      <c r="C66" s="127"/>
      <c r="D66" s="127"/>
      <c r="E66" s="213">
        <v>123757.63</v>
      </c>
      <c r="F66" s="213"/>
      <c r="G66" s="213"/>
      <c r="H66" s="72" t="s">
        <v>441</v>
      </c>
      <c r="I66" s="72"/>
      <c r="J66" s="72"/>
      <c r="K66" s="72"/>
      <c r="L66" s="72"/>
      <c r="M66" s="72"/>
      <c r="N66" s="72"/>
      <c r="O66" s="72"/>
      <c r="P66" s="140"/>
    </row>
    <row r="67" spans="1:16" s="2" customFormat="1" ht="99.75" customHeight="1">
      <c r="A67" s="32" t="s">
        <v>111</v>
      </c>
      <c r="B67" s="126" t="s">
        <v>366</v>
      </c>
      <c r="C67" s="127"/>
      <c r="D67" s="127"/>
      <c r="E67" s="213">
        <v>0</v>
      </c>
      <c r="F67" s="213"/>
      <c r="G67" s="213"/>
      <c r="H67" s="72"/>
      <c r="I67" s="72"/>
      <c r="J67" s="72"/>
      <c r="K67" s="72"/>
      <c r="L67" s="72"/>
      <c r="M67" s="72"/>
      <c r="N67" s="72"/>
      <c r="O67" s="72"/>
      <c r="P67" s="140"/>
    </row>
    <row r="68" spans="1:16" s="2" customFormat="1" ht="29.25" customHeight="1" hidden="1">
      <c r="A68" s="34" t="s">
        <v>198</v>
      </c>
      <c r="B68" s="43" t="s">
        <v>199</v>
      </c>
      <c r="C68" s="44"/>
      <c r="D68" s="45"/>
      <c r="E68" s="207">
        <v>0</v>
      </c>
      <c r="F68" s="208"/>
      <c r="G68" s="209"/>
      <c r="H68" s="72" t="s">
        <v>407</v>
      </c>
      <c r="I68" s="72"/>
      <c r="J68" s="72"/>
      <c r="K68" s="31"/>
      <c r="L68" s="31"/>
      <c r="M68" s="31"/>
      <c r="N68" s="31"/>
      <c r="O68" s="31"/>
      <c r="P68" s="38"/>
    </row>
    <row r="69" spans="1:16" s="2" customFormat="1" ht="37.5" customHeight="1" hidden="1">
      <c r="A69" s="34" t="s">
        <v>204</v>
      </c>
      <c r="B69" s="43" t="s">
        <v>205</v>
      </c>
      <c r="C69" s="44"/>
      <c r="D69" s="45"/>
      <c r="E69" s="207"/>
      <c r="F69" s="208"/>
      <c r="G69" s="209"/>
      <c r="H69" s="135"/>
      <c r="I69" s="135"/>
      <c r="J69" s="135"/>
      <c r="K69" s="31"/>
      <c r="L69" s="31"/>
      <c r="M69" s="31"/>
      <c r="N69" s="31"/>
      <c r="O69" s="31"/>
      <c r="P69" s="38"/>
    </row>
    <row r="70" spans="1:16" s="2" customFormat="1" ht="33.75" customHeight="1" hidden="1">
      <c r="A70" s="34" t="s">
        <v>206</v>
      </c>
      <c r="B70" s="43" t="s">
        <v>403</v>
      </c>
      <c r="C70" s="44"/>
      <c r="D70" s="45"/>
      <c r="E70" s="207">
        <v>0</v>
      </c>
      <c r="F70" s="208"/>
      <c r="G70" s="209"/>
      <c r="H70" s="135"/>
      <c r="I70" s="135"/>
      <c r="J70" s="135"/>
      <c r="K70" s="31"/>
      <c r="L70" s="31"/>
      <c r="M70" s="31"/>
      <c r="N70" s="31"/>
      <c r="O70" s="31"/>
      <c r="P70" s="38"/>
    </row>
    <row r="71" spans="1:16" s="2" customFormat="1" ht="78.75" customHeight="1">
      <c r="A71" s="32" t="s">
        <v>112</v>
      </c>
      <c r="B71" s="126" t="s">
        <v>398</v>
      </c>
      <c r="C71" s="127"/>
      <c r="D71" s="127"/>
      <c r="E71" s="213">
        <v>8008.51</v>
      </c>
      <c r="F71" s="213"/>
      <c r="G71" s="213"/>
      <c r="H71" s="72" t="s">
        <v>418</v>
      </c>
      <c r="I71" s="72"/>
      <c r="J71" s="72"/>
      <c r="K71" s="72"/>
      <c r="L71" s="72"/>
      <c r="M71" s="72"/>
      <c r="N71" s="72"/>
      <c r="O71" s="72"/>
      <c r="P71" s="140"/>
    </row>
    <row r="72" spans="1:16" s="2" customFormat="1" ht="38.25" customHeight="1" hidden="1">
      <c r="A72" s="34" t="s">
        <v>211</v>
      </c>
      <c r="B72" s="43" t="s">
        <v>212</v>
      </c>
      <c r="C72" s="44"/>
      <c r="D72" s="45"/>
      <c r="E72" s="207">
        <v>0</v>
      </c>
      <c r="F72" s="208"/>
      <c r="G72" s="209"/>
      <c r="H72" s="135"/>
      <c r="I72" s="135"/>
      <c r="J72" s="135"/>
      <c r="K72" s="31"/>
      <c r="L72" s="31"/>
      <c r="M72" s="31"/>
      <c r="N72" s="31"/>
      <c r="O72" s="31"/>
      <c r="P72" s="38"/>
    </row>
    <row r="73" spans="1:16" s="2" customFormat="1" ht="30.75" customHeight="1" hidden="1">
      <c r="A73" s="34" t="s">
        <v>217</v>
      </c>
      <c r="B73" s="43" t="s">
        <v>218</v>
      </c>
      <c r="C73" s="44"/>
      <c r="D73" s="45"/>
      <c r="E73" s="207">
        <v>8008.51</v>
      </c>
      <c r="F73" s="208"/>
      <c r="G73" s="209"/>
      <c r="H73" s="135"/>
      <c r="I73" s="135"/>
      <c r="J73" s="135"/>
      <c r="K73" s="31"/>
      <c r="L73" s="31"/>
      <c r="M73" s="31"/>
      <c r="N73" s="31"/>
      <c r="O73" s="31"/>
      <c r="P73" s="38"/>
    </row>
    <row r="74" spans="1:16" s="2" customFormat="1" ht="87.75" customHeight="1">
      <c r="A74" s="32" t="s">
        <v>113</v>
      </c>
      <c r="B74" s="126" t="s">
        <v>367</v>
      </c>
      <c r="C74" s="127"/>
      <c r="D74" s="127"/>
      <c r="E74" s="213">
        <v>27569.88</v>
      </c>
      <c r="F74" s="213"/>
      <c r="G74" s="213"/>
      <c r="H74" s="72" t="s">
        <v>440</v>
      </c>
      <c r="I74" s="72"/>
      <c r="J74" s="72"/>
      <c r="K74" s="72"/>
      <c r="L74" s="72"/>
      <c r="M74" s="72"/>
      <c r="N74" s="72"/>
      <c r="O74" s="72"/>
      <c r="P74" s="140"/>
    </row>
    <row r="75" spans="1:16" s="2" customFormat="1" ht="75.75" customHeight="1">
      <c r="A75" s="32" t="s">
        <v>114</v>
      </c>
      <c r="B75" s="126" t="s">
        <v>368</v>
      </c>
      <c r="C75" s="127"/>
      <c r="D75" s="127"/>
      <c r="E75" s="213">
        <v>18396.47</v>
      </c>
      <c r="F75" s="213"/>
      <c r="G75" s="213"/>
      <c r="H75" s="72" t="s">
        <v>442</v>
      </c>
      <c r="I75" s="72"/>
      <c r="J75" s="72"/>
      <c r="K75" s="72"/>
      <c r="L75" s="72"/>
      <c r="M75" s="72"/>
      <c r="N75" s="72"/>
      <c r="O75" s="72"/>
      <c r="P75" s="140"/>
    </row>
    <row r="76" spans="1:16" s="2" customFormat="1" ht="99.75" customHeight="1">
      <c r="A76" s="32" t="s">
        <v>115</v>
      </c>
      <c r="B76" s="126" t="s">
        <v>369</v>
      </c>
      <c r="C76" s="127"/>
      <c r="D76" s="127"/>
      <c r="E76" s="213">
        <v>90624.19</v>
      </c>
      <c r="F76" s="213"/>
      <c r="G76" s="213"/>
      <c r="H76" s="72" t="s">
        <v>430</v>
      </c>
      <c r="I76" s="72"/>
      <c r="J76" s="72"/>
      <c r="K76" s="72"/>
      <c r="L76" s="72"/>
      <c r="M76" s="72"/>
      <c r="N76" s="72"/>
      <c r="O76" s="72"/>
      <c r="P76" s="140"/>
    </row>
    <row r="77" spans="1:16" s="2" customFormat="1" ht="27" customHeight="1">
      <c r="A77" s="34" t="s">
        <v>223</v>
      </c>
      <c r="B77" s="43" t="s">
        <v>224</v>
      </c>
      <c r="C77" s="44"/>
      <c r="D77" s="45"/>
      <c r="E77" s="207">
        <v>66245</v>
      </c>
      <c r="F77" s="208"/>
      <c r="G77" s="209"/>
      <c r="H77" s="138"/>
      <c r="I77" s="138"/>
      <c r="J77" s="138"/>
      <c r="K77" s="138"/>
      <c r="L77" s="138"/>
      <c r="M77" s="138"/>
      <c r="N77" s="138"/>
      <c r="O77" s="138"/>
      <c r="P77" s="139"/>
    </row>
    <row r="78" spans="1:16" s="2" customFormat="1" ht="27" customHeight="1">
      <c r="A78" s="34" t="s">
        <v>225</v>
      </c>
      <c r="B78" s="43" t="s">
        <v>226</v>
      </c>
      <c r="C78" s="44"/>
      <c r="D78" s="45"/>
      <c r="E78" s="207">
        <v>24379.19</v>
      </c>
      <c r="F78" s="208"/>
      <c r="G78" s="209"/>
      <c r="H78" s="138"/>
      <c r="I78" s="138"/>
      <c r="J78" s="138"/>
      <c r="K78" s="138"/>
      <c r="L78" s="138"/>
      <c r="M78" s="138"/>
      <c r="N78" s="138"/>
      <c r="O78" s="138"/>
      <c r="P78" s="139"/>
    </row>
    <row r="79" spans="1:16" s="2" customFormat="1" ht="67.5" customHeight="1">
      <c r="A79" s="32" t="s">
        <v>116</v>
      </c>
      <c r="B79" s="126" t="s">
        <v>370</v>
      </c>
      <c r="C79" s="127"/>
      <c r="D79" s="127"/>
      <c r="E79" s="213">
        <v>1146.91</v>
      </c>
      <c r="F79" s="213"/>
      <c r="G79" s="213"/>
      <c r="H79" s="72" t="s">
        <v>443</v>
      </c>
      <c r="I79" s="72"/>
      <c r="J79" s="72"/>
      <c r="K79" s="72"/>
      <c r="L79" s="72"/>
      <c r="M79" s="72"/>
      <c r="N79" s="72"/>
      <c r="O79" s="72"/>
      <c r="P79" s="140"/>
    </row>
    <row r="80" spans="1:16" s="2" customFormat="1" ht="63" customHeight="1">
      <c r="A80" s="32" t="s">
        <v>117</v>
      </c>
      <c r="B80" s="126" t="s">
        <v>371</v>
      </c>
      <c r="C80" s="127"/>
      <c r="D80" s="127"/>
      <c r="E80" s="213">
        <f>E81+E82+E83+E84+E85</f>
        <v>62325.41227999999</v>
      </c>
      <c r="F80" s="213"/>
      <c r="G80" s="213"/>
      <c r="H80" s="72" t="s">
        <v>437</v>
      </c>
      <c r="I80" s="72"/>
      <c r="J80" s="72"/>
      <c r="K80" s="72"/>
      <c r="L80" s="72"/>
      <c r="M80" s="72"/>
      <c r="N80" s="72"/>
      <c r="O80" s="72"/>
      <c r="P80" s="140"/>
    </row>
    <row r="81" spans="1:16" s="2" customFormat="1" ht="45.75" customHeight="1">
      <c r="A81" s="34" t="s">
        <v>227</v>
      </c>
      <c r="B81" s="43" t="s">
        <v>228</v>
      </c>
      <c r="C81" s="44"/>
      <c r="D81" s="45"/>
      <c r="E81" s="207">
        <v>0</v>
      </c>
      <c r="F81" s="208"/>
      <c r="G81" s="209"/>
      <c r="H81" s="138"/>
      <c r="I81" s="138"/>
      <c r="J81" s="138"/>
      <c r="K81" s="138"/>
      <c r="L81" s="138"/>
      <c r="M81" s="138"/>
      <c r="N81" s="138"/>
      <c r="O81" s="138"/>
      <c r="P81" s="139"/>
    </row>
    <row r="82" spans="1:16" s="2" customFormat="1" ht="15.75" customHeight="1">
      <c r="A82" s="34" t="s">
        <v>229</v>
      </c>
      <c r="B82" s="141" t="s">
        <v>230</v>
      </c>
      <c r="C82" s="142"/>
      <c r="D82" s="143"/>
      <c r="E82" s="207">
        <v>3750</v>
      </c>
      <c r="F82" s="208"/>
      <c r="G82" s="209"/>
      <c r="H82" s="138" t="s">
        <v>439</v>
      </c>
      <c r="I82" s="138"/>
      <c r="J82" s="138"/>
      <c r="K82" s="138"/>
      <c r="L82" s="138"/>
      <c r="M82" s="138"/>
      <c r="N82" s="138"/>
      <c r="O82" s="138"/>
      <c r="P82" s="139"/>
    </row>
    <row r="83" spans="1:16" s="2" customFormat="1" ht="32.25" customHeight="1">
      <c r="A83" s="34" t="s">
        <v>231</v>
      </c>
      <c r="B83" s="43" t="s">
        <v>232</v>
      </c>
      <c r="C83" s="44"/>
      <c r="D83" s="45"/>
      <c r="E83" s="207">
        <v>793.63</v>
      </c>
      <c r="F83" s="208"/>
      <c r="G83" s="209"/>
      <c r="H83" s="138" t="s">
        <v>438</v>
      </c>
      <c r="I83" s="138"/>
      <c r="J83" s="138"/>
      <c r="K83" s="138"/>
      <c r="L83" s="138"/>
      <c r="M83" s="138"/>
      <c r="N83" s="138"/>
      <c r="O83" s="138"/>
      <c r="P83" s="139"/>
    </row>
    <row r="84" spans="1:16" s="2" customFormat="1" ht="38.25" customHeight="1">
      <c r="A84" s="36" t="s">
        <v>410</v>
      </c>
      <c r="B84" s="43" t="s">
        <v>408</v>
      </c>
      <c r="C84" s="44"/>
      <c r="D84" s="45"/>
      <c r="E84" s="207">
        <v>0</v>
      </c>
      <c r="F84" s="208"/>
      <c r="G84" s="209"/>
      <c r="H84" s="138"/>
      <c r="I84" s="138"/>
      <c r="J84" s="138"/>
      <c r="K84" s="138"/>
      <c r="L84" s="138"/>
      <c r="M84" s="138"/>
      <c r="N84" s="138"/>
      <c r="O84" s="138"/>
      <c r="P84" s="139"/>
    </row>
    <row r="85" spans="1:16" s="2" customFormat="1" ht="26.25" customHeight="1">
      <c r="A85" s="36" t="s">
        <v>411</v>
      </c>
      <c r="B85" s="43" t="s">
        <v>409</v>
      </c>
      <c r="C85" s="44"/>
      <c r="D85" s="45"/>
      <c r="E85" s="207">
        <f>E86+E87+E88</f>
        <v>57781.78227999999</v>
      </c>
      <c r="F85" s="208"/>
      <c r="G85" s="209"/>
      <c r="H85" s="138" t="s">
        <v>431</v>
      </c>
      <c r="I85" s="138"/>
      <c r="J85" s="138"/>
      <c r="K85" s="138"/>
      <c r="L85" s="138"/>
      <c r="M85" s="138"/>
      <c r="N85" s="138"/>
      <c r="O85" s="138"/>
      <c r="P85" s="139"/>
    </row>
    <row r="86" spans="1:16" s="2" customFormat="1" ht="17.25" customHeight="1">
      <c r="A86" s="36" t="s">
        <v>412</v>
      </c>
      <c r="B86" s="43" t="s">
        <v>413</v>
      </c>
      <c r="C86" s="44"/>
      <c r="D86" s="45"/>
      <c r="E86" s="207">
        <v>42308.34</v>
      </c>
      <c r="F86" s="208"/>
      <c r="G86" s="209"/>
      <c r="H86" s="138"/>
      <c r="I86" s="138"/>
      <c r="J86" s="138"/>
      <c r="K86" s="138"/>
      <c r="L86" s="138"/>
      <c r="M86" s="138"/>
      <c r="N86" s="138"/>
      <c r="O86" s="138"/>
      <c r="P86" s="139"/>
    </row>
    <row r="87" spans="1:16" s="2" customFormat="1" ht="31.5" customHeight="1">
      <c r="A87" s="36" t="s">
        <v>414</v>
      </c>
      <c r="B87" s="43" t="s">
        <v>415</v>
      </c>
      <c r="C87" s="44"/>
      <c r="D87" s="45"/>
      <c r="E87" s="207">
        <f>E86*0.342</f>
        <v>14469.45228</v>
      </c>
      <c r="F87" s="208"/>
      <c r="G87" s="209"/>
      <c r="H87" s="138" t="s">
        <v>421</v>
      </c>
      <c r="I87" s="138"/>
      <c r="J87" s="138"/>
      <c r="K87" s="138"/>
      <c r="L87" s="138"/>
      <c r="M87" s="138"/>
      <c r="N87" s="138"/>
      <c r="O87" s="138"/>
      <c r="P87" s="139"/>
    </row>
    <row r="88" spans="1:16" s="2" customFormat="1" ht="31.5" customHeight="1">
      <c r="A88" s="36" t="s">
        <v>416</v>
      </c>
      <c r="B88" s="43" t="s">
        <v>417</v>
      </c>
      <c r="C88" s="44"/>
      <c r="D88" s="45"/>
      <c r="E88" s="207">
        <v>1003.99</v>
      </c>
      <c r="F88" s="208"/>
      <c r="G88" s="209"/>
      <c r="H88" s="138" t="s">
        <v>429</v>
      </c>
      <c r="I88" s="138"/>
      <c r="J88" s="138"/>
      <c r="K88" s="138"/>
      <c r="L88" s="138"/>
      <c r="M88" s="138"/>
      <c r="N88" s="138"/>
      <c r="O88" s="138"/>
      <c r="P88" s="139"/>
    </row>
    <row r="89" spans="1:16" s="2" customFormat="1" ht="102.75" customHeight="1" thickBot="1">
      <c r="A89" s="37" t="s">
        <v>118</v>
      </c>
      <c r="B89" s="150" t="s">
        <v>119</v>
      </c>
      <c r="C89" s="151"/>
      <c r="D89" s="151"/>
      <c r="E89" s="214">
        <v>0</v>
      </c>
      <c r="F89" s="214"/>
      <c r="G89" s="214"/>
      <c r="H89" s="136"/>
      <c r="I89" s="136"/>
      <c r="J89" s="136"/>
      <c r="K89" s="136"/>
      <c r="L89" s="136"/>
      <c r="M89" s="136"/>
      <c r="N89" s="136"/>
      <c r="O89" s="136"/>
      <c r="P89" s="137"/>
    </row>
    <row r="90" spans="1:16" s="2" customFormat="1" ht="12.75">
      <c r="A90" s="148"/>
      <c r="B90" s="149"/>
      <c r="C90" s="149"/>
      <c r="D90" s="149"/>
      <c r="E90" s="149"/>
      <c r="F90" s="149"/>
      <c r="G90" s="149"/>
      <c r="H90" s="149"/>
      <c r="I90" s="149"/>
      <c r="J90" s="149"/>
      <c r="K90" s="149"/>
      <c r="L90" s="149"/>
      <c r="M90" s="149"/>
      <c r="N90" s="149"/>
      <c r="O90" s="149"/>
      <c r="P90" s="149"/>
    </row>
    <row r="91" s="2" customFormat="1" ht="12.75"/>
    <row r="92" spans="3:10" s="2" customFormat="1" ht="12.75">
      <c r="C92" s="2" t="s">
        <v>449</v>
      </c>
      <c r="J92" s="2" t="s">
        <v>450</v>
      </c>
    </row>
    <row r="93" s="2" customFormat="1" ht="12.75"/>
    <row r="94" s="2" customFormat="1" ht="12.75"/>
    <row r="95" spans="3:10" s="2" customFormat="1" ht="12.75">
      <c r="C95" s="2" t="s">
        <v>451</v>
      </c>
      <c r="J95" s="2" t="s">
        <v>452</v>
      </c>
    </row>
  </sheetData>
  <sheetProtection/>
  <mergeCells count="243">
    <mergeCell ref="A90:P90"/>
    <mergeCell ref="B89:D89"/>
    <mergeCell ref="E89:G89"/>
    <mergeCell ref="H21:P22"/>
    <mergeCell ref="H23:P23"/>
    <mergeCell ref="H27:P27"/>
    <mergeCell ref="H26:P26"/>
    <mergeCell ref="H25:P25"/>
    <mergeCell ref="H24:P24"/>
    <mergeCell ref="B83:D83"/>
    <mergeCell ref="E83:G83"/>
    <mergeCell ref="H33:P33"/>
    <mergeCell ref="H32:P32"/>
    <mergeCell ref="H30:P31"/>
    <mergeCell ref="H35:P35"/>
    <mergeCell ref="H34:P34"/>
    <mergeCell ref="H43:P43"/>
    <mergeCell ref="H42:P42"/>
    <mergeCell ref="E81:G81"/>
    <mergeCell ref="H38:P38"/>
    <mergeCell ref="B82:D82"/>
    <mergeCell ref="E82:G82"/>
    <mergeCell ref="H41:P41"/>
    <mergeCell ref="H40:P40"/>
    <mergeCell ref="H39:P39"/>
    <mergeCell ref="H48:P48"/>
    <mergeCell ref="H47:P47"/>
    <mergeCell ref="H46:P46"/>
    <mergeCell ref="H45:P45"/>
    <mergeCell ref="B81:D81"/>
    <mergeCell ref="H37:P37"/>
    <mergeCell ref="H36:P36"/>
    <mergeCell ref="H44:P44"/>
    <mergeCell ref="H54:P54"/>
    <mergeCell ref="H53:P53"/>
    <mergeCell ref="H52:P52"/>
    <mergeCell ref="B80:D80"/>
    <mergeCell ref="E80:G80"/>
    <mergeCell ref="H51:P51"/>
    <mergeCell ref="H50:P50"/>
    <mergeCell ref="H49:P49"/>
    <mergeCell ref="H63:P63"/>
    <mergeCell ref="H64:P64"/>
    <mergeCell ref="H65:P65"/>
    <mergeCell ref="H62:P62"/>
    <mergeCell ref="B79:D79"/>
    <mergeCell ref="E79:G79"/>
    <mergeCell ref="H61:P61"/>
    <mergeCell ref="H60:P60"/>
    <mergeCell ref="H59:P59"/>
    <mergeCell ref="H71:P71"/>
    <mergeCell ref="H67:P67"/>
    <mergeCell ref="H66:P66"/>
    <mergeCell ref="H75:P75"/>
    <mergeCell ref="E77:G77"/>
    <mergeCell ref="E75:G75"/>
    <mergeCell ref="B78:D78"/>
    <mergeCell ref="E78:G78"/>
    <mergeCell ref="H57:P57"/>
    <mergeCell ref="H58:P58"/>
    <mergeCell ref="H56:P56"/>
    <mergeCell ref="H74:P74"/>
    <mergeCell ref="H78:P78"/>
    <mergeCell ref="H77:P77"/>
    <mergeCell ref="H76:P76"/>
    <mergeCell ref="B77:D77"/>
    <mergeCell ref="H55:P55"/>
    <mergeCell ref="H80:P80"/>
    <mergeCell ref="H79:P79"/>
    <mergeCell ref="B76:D76"/>
    <mergeCell ref="E76:G76"/>
    <mergeCell ref="H84:P84"/>
    <mergeCell ref="H83:P83"/>
    <mergeCell ref="H82:P82"/>
    <mergeCell ref="H81:P81"/>
    <mergeCell ref="B75:D75"/>
    <mergeCell ref="H89:P89"/>
    <mergeCell ref="H88:P88"/>
    <mergeCell ref="H87:P87"/>
    <mergeCell ref="H86:P86"/>
    <mergeCell ref="H85:P85"/>
    <mergeCell ref="B74:D74"/>
    <mergeCell ref="E74:G74"/>
    <mergeCell ref="B84:D84"/>
    <mergeCell ref="E84:G84"/>
    <mergeCell ref="B85:D85"/>
    <mergeCell ref="B73:D73"/>
    <mergeCell ref="E73:G73"/>
    <mergeCell ref="H73:J73"/>
    <mergeCell ref="B72:D72"/>
    <mergeCell ref="E72:G72"/>
    <mergeCell ref="H72:J72"/>
    <mergeCell ref="B71:D71"/>
    <mergeCell ref="E71:G71"/>
    <mergeCell ref="B70:D70"/>
    <mergeCell ref="E70:G70"/>
    <mergeCell ref="H70:J70"/>
    <mergeCell ref="B69:D69"/>
    <mergeCell ref="E69:G69"/>
    <mergeCell ref="H69:J69"/>
    <mergeCell ref="B68:D68"/>
    <mergeCell ref="E68:G68"/>
    <mergeCell ref="H68:J68"/>
    <mergeCell ref="B67:D67"/>
    <mergeCell ref="E67:G67"/>
    <mergeCell ref="B66:D66"/>
    <mergeCell ref="E66:G66"/>
    <mergeCell ref="B65:D65"/>
    <mergeCell ref="E65:G65"/>
    <mergeCell ref="B64:D64"/>
    <mergeCell ref="E64:G64"/>
    <mergeCell ref="B63:D63"/>
    <mergeCell ref="E63:G63"/>
    <mergeCell ref="B62:D62"/>
    <mergeCell ref="E62:G62"/>
    <mergeCell ref="B61:D61"/>
    <mergeCell ref="E61:G61"/>
    <mergeCell ref="B60:D60"/>
    <mergeCell ref="E60:G60"/>
    <mergeCell ref="B59:D59"/>
    <mergeCell ref="E59:G59"/>
    <mergeCell ref="B58:D58"/>
    <mergeCell ref="E58:G58"/>
    <mergeCell ref="B57:D57"/>
    <mergeCell ref="E57:G57"/>
    <mergeCell ref="B56:D56"/>
    <mergeCell ref="E56:G56"/>
    <mergeCell ref="B55:D55"/>
    <mergeCell ref="E55:G55"/>
    <mergeCell ref="B54:D54"/>
    <mergeCell ref="E54:G54"/>
    <mergeCell ref="B53:D53"/>
    <mergeCell ref="E53:G53"/>
    <mergeCell ref="B52:D52"/>
    <mergeCell ref="E52:G52"/>
    <mergeCell ref="B51:D51"/>
    <mergeCell ref="E51:G51"/>
    <mergeCell ref="B50:D50"/>
    <mergeCell ref="E50:G50"/>
    <mergeCell ref="B49:D49"/>
    <mergeCell ref="E49:G49"/>
    <mergeCell ref="B48:D48"/>
    <mergeCell ref="E48:G48"/>
    <mergeCell ref="B47:D47"/>
    <mergeCell ref="E47:G47"/>
    <mergeCell ref="B46:D46"/>
    <mergeCell ref="E46:G46"/>
    <mergeCell ref="B45:D45"/>
    <mergeCell ref="E45:G45"/>
    <mergeCell ref="B44:D44"/>
    <mergeCell ref="E44:G44"/>
    <mergeCell ref="B43:D43"/>
    <mergeCell ref="E43:G43"/>
    <mergeCell ref="B42:D42"/>
    <mergeCell ref="E42:G42"/>
    <mergeCell ref="B41:D41"/>
    <mergeCell ref="E41:G41"/>
    <mergeCell ref="B40:D40"/>
    <mergeCell ref="E40:G40"/>
    <mergeCell ref="B39:D39"/>
    <mergeCell ref="E39:G39"/>
    <mergeCell ref="B38:D38"/>
    <mergeCell ref="E38:G38"/>
    <mergeCell ref="B37:D37"/>
    <mergeCell ref="E37:G37"/>
    <mergeCell ref="B36:D36"/>
    <mergeCell ref="E36:G36"/>
    <mergeCell ref="B35:D35"/>
    <mergeCell ref="E35:G35"/>
    <mergeCell ref="B34:D34"/>
    <mergeCell ref="E34:G34"/>
    <mergeCell ref="B33:D33"/>
    <mergeCell ref="E33:G33"/>
    <mergeCell ref="P17:P18"/>
    <mergeCell ref="A19:C19"/>
    <mergeCell ref="D19:F19"/>
    <mergeCell ref="H19:I19"/>
    <mergeCell ref="K19:L19"/>
    <mergeCell ref="N19:O19"/>
    <mergeCell ref="D17:D18"/>
    <mergeCell ref="H14:I15"/>
    <mergeCell ref="J14:K14"/>
    <mergeCell ref="A12:B15"/>
    <mergeCell ref="B32:D32"/>
    <mergeCell ref="E32:G32"/>
    <mergeCell ref="E30:G31"/>
    <mergeCell ref="B30:D31"/>
    <mergeCell ref="B25:D25"/>
    <mergeCell ref="E25:G25"/>
    <mergeCell ref="C12:E13"/>
    <mergeCell ref="C14:E15"/>
    <mergeCell ref="H13:I13"/>
    <mergeCell ref="F12:M12"/>
    <mergeCell ref="M17:M18"/>
    <mergeCell ref="E17:H18"/>
    <mergeCell ref="A17:C18"/>
    <mergeCell ref="E11:F11"/>
    <mergeCell ref="G11:H11"/>
    <mergeCell ref="O9:P10"/>
    <mergeCell ref="O14:O16"/>
    <mergeCell ref="L14:M14"/>
    <mergeCell ref="O17:O18"/>
    <mergeCell ref="J13:M13"/>
    <mergeCell ref="N12:N18"/>
    <mergeCell ref="P14:P16"/>
    <mergeCell ref="J15:K15"/>
    <mergeCell ref="E27:G27"/>
    <mergeCell ref="I17:I18"/>
    <mergeCell ref="J17:L18"/>
    <mergeCell ref="O12:O13"/>
    <mergeCell ref="P12:P13"/>
    <mergeCell ref="B24:D24"/>
    <mergeCell ref="E24:G24"/>
    <mergeCell ref="L15:M15"/>
    <mergeCell ref="A16:M16"/>
    <mergeCell ref="F14:G15"/>
    <mergeCell ref="E21:G22"/>
    <mergeCell ref="E23:G23"/>
    <mergeCell ref="E26:G26"/>
    <mergeCell ref="F13:G13"/>
    <mergeCell ref="A7:P7"/>
    <mergeCell ref="A9:N9"/>
    <mergeCell ref="B23:D23"/>
    <mergeCell ref="E10:F10"/>
    <mergeCell ref="G10:H10"/>
    <mergeCell ref="I10:N10"/>
    <mergeCell ref="A3:P3"/>
    <mergeCell ref="A1:P1"/>
    <mergeCell ref="A30:A31"/>
    <mergeCell ref="A5:P5"/>
    <mergeCell ref="A28:P29"/>
    <mergeCell ref="B27:D27"/>
    <mergeCell ref="B26:D26"/>
    <mergeCell ref="A10:D11"/>
    <mergeCell ref="A21:A22"/>
    <mergeCell ref="B21:D22"/>
    <mergeCell ref="E85:G85"/>
    <mergeCell ref="B86:D86"/>
    <mergeCell ref="E86:G86"/>
    <mergeCell ref="B88:D88"/>
    <mergeCell ref="E88:G88"/>
    <mergeCell ref="B87:D87"/>
    <mergeCell ref="E87:G87"/>
  </mergeCells>
  <printOptions/>
  <pageMargins left="0.15748031496062992" right="0.15748031496062992" top="0.49" bottom="0.15748031496062992" header="0.2362204724409449" footer="0.15748031496062992"/>
  <pageSetup fitToHeight="6" horizontalDpi="300" verticalDpi="300" orientation="landscape" paperSize="9" scale="88" r:id="rId1"/>
  <rowBreaks count="1" manualBreakCount="1">
    <brk id="28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99"/>
  <sheetViews>
    <sheetView zoomScalePageLayoutView="0" workbookViewId="0" topLeftCell="A79">
      <selection activeCell="A1" sqref="A1:IV16384"/>
    </sheetView>
  </sheetViews>
  <sheetFormatPr defaultColWidth="9.00390625" defaultRowHeight="12.75"/>
  <cols>
    <col min="1" max="1" width="9.375" style="1" customWidth="1"/>
    <col min="2" max="2" width="9.125" style="1" customWidth="1"/>
    <col min="3" max="3" width="7.625" style="1" customWidth="1"/>
    <col min="4" max="4" width="14.625" style="1" customWidth="1"/>
    <col min="5" max="5" width="7.25390625" style="1" customWidth="1"/>
    <col min="6" max="6" width="8.00390625" style="1" customWidth="1"/>
    <col min="7" max="7" width="4.75390625" style="1" customWidth="1"/>
    <col min="8" max="9" width="9.125" style="1" customWidth="1"/>
    <col min="10" max="10" width="10.375" style="1" customWidth="1"/>
    <col min="11" max="11" width="9.125" style="1" customWidth="1"/>
    <col min="12" max="12" width="10.125" style="1" customWidth="1"/>
    <col min="13" max="13" width="8.00390625" style="1" customWidth="1"/>
    <col min="14" max="14" width="11.125" style="1" customWidth="1"/>
    <col min="15" max="15" width="8.00390625" style="1" customWidth="1"/>
    <col min="16" max="16" width="10.875" style="1" customWidth="1"/>
    <col min="17" max="16384" width="9.125" style="1" customWidth="1"/>
  </cols>
  <sheetData>
    <row r="1" spans="8:16" s="2" customFormat="1" ht="12.75">
      <c r="H1" s="47" t="s">
        <v>377</v>
      </c>
      <c r="I1" s="47"/>
      <c r="J1" s="47"/>
      <c r="K1" s="47"/>
      <c r="L1" s="47"/>
      <c r="M1" s="47"/>
      <c r="N1" s="47"/>
      <c r="O1" s="47"/>
      <c r="P1" s="47"/>
    </row>
    <row r="2" spans="8:16" s="2" customFormat="1" ht="12.75">
      <c r="H2" s="47" t="s">
        <v>107</v>
      </c>
      <c r="I2" s="47"/>
      <c r="J2" s="47"/>
      <c r="K2" s="47"/>
      <c r="L2" s="47"/>
      <c r="M2" s="47"/>
      <c r="N2" s="47"/>
      <c r="O2" s="47"/>
      <c r="P2" s="47"/>
    </row>
    <row r="3" spans="1:16" ht="12.75" customHeight="1">
      <c r="A3" s="3"/>
      <c r="B3" s="3"/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</row>
    <row r="4" spans="1:16" ht="13.5">
      <c r="A4" s="46" t="s">
        <v>42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</row>
    <row r="5" spans="1:16" ht="8.25" customHeight="1">
      <c r="A5" s="3"/>
      <c r="B5" s="3"/>
      <c r="C5" s="3"/>
      <c r="D5" s="3"/>
      <c r="E5" s="3"/>
      <c r="F5" s="3"/>
      <c r="G5" s="3"/>
      <c r="H5" s="4"/>
      <c r="I5" s="4"/>
      <c r="J5" s="4"/>
      <c r="K5" s="4"/>
      <c r="L5" s="4"/>
      <c r="M5" s="4"/>
      <c r="N5" s="4"/>
      <c r="O5" s="4"/>
      <c r="P5" s="4"/>
    </row>
    <row r="6" spans="4:16" s="2" customFormat="1" ht="12.75">
      <c r="D6" s="10" t="s">
        <v>267</v>
      </c>
      <c r="E6" s="10"/>
      <c r="F6" s="10"/>
      <c r="G6" s="10"/>
      <c r="H6" s="10"/>
      <c r="I6" s="10"/>
      <c r="J6" s="10"/>
      <c r="K6" s="10"/>
      <c r="L6" s="10"/>
      <c r="M6" s="10"/>
      <c r="N6" s="10"/>
      <c r="O6" s="11"/>
      <c r="P6" s="11"/>
    </row>
    <row r="7" spans="4:16" s="2" customFormat="1" ht="12.75">
      <c r="D7" s="2" t="s">
        <v>291</v>
      </c>
      <c r="H7" s="11"/>
      <c r="I7" s="11"/>
      <c r="J7" s="11"/>
      <c r="K7" s="11"/>
      <c r="L7" s="11"/>
      <c r="M7" s="11"/>
      <c r="N7" s="11"/>
      <c r="O7" s="11"/>
      <c r="P7" s="11"/>
    </row>
    <row r="8" spans="5:16" s="2" customFormat="1" ht="12.75">
      <c r="E8" s="2" t="s">
        <v>290</v>
      </c>
      <c r="H8" s="11"/>
      <c r="I8" s="11"/>
      <c r="J8" s="11"/>
      <c r="K8" s="11"/>
      <c r="L8" s="11"/>
      <c r="M8" s="11"/>
      <c r="N8" s="11"/>
      <c r="O8" s="11"/>
      <c r="P8" s="11"/>
    </row>
    <row r="9" spans="1:16" ht="13.5">
      <c r="A9" s="77" t="s">
        <v>155</v>
      </c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46"/>
    </row>
    <row r="10" spans="8:16" s="2" customFormat="1" ht="15" customHeight="1">
      <c r="H10" s="11"/>
      <c r="I10" s="11"/>
      <c r="J10" s="11"/>
      <c r="K10" s="11"/>
      <c r="L10" s="11"/>
      <c r="M10" s="11"/>
      <c r="N10" s="11"/>
      <c r="O10" s="11"/>
      <c r="P10" s="11"/>
    </row>
    <row r="11" spans="1:16" s="7" customFormat="1" ht="12">
      <c r="A11" s="78" t="s">
        <v>399</v>
      </c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94" t="s">
        <v>58</v>
      </c>
      <c r="P11" s="95"/>
    </row>
    <row r="12" spans="1:16" s="7" customFormat="1" ht="12">
      <c r="A12" s="63" t="s">
        <v>0</v>
      </c>
      <c r="B12" s="64"/>
      <c r="C12" s="64"/>
      <c r="D12" s="65"/>
      <c r="E12" s="90" t="s">
        <v>57</v>
      </c>
      <c r="F12" s="90"/>
      <c r="G12" s="78" t="s">
        <v>1</v>
      </c>
      <c r="H12" s="78"/>
      <c r="I12" s="78" t="s">
        <v>2</v>
      </c>
      <c r="J12" s="78"/>
      <c r="K12" s="78"/>
      <c r="L12" s="78"/>
      <c r="M12" s="78"/>
      <c r="N12" s="78"/>
      <c r="O12" s="96"/>
      <c r="P12" s="97"/>
    </row>
    <row r="13" spans="1:16" s="7" customFormat="1" ht="18" customHeight="1">
      <c r="A13" s="66"/>
      <c r="B13" s="67"/>
      <c r="C13" s="67"/>
      <c r="D13" s="68"/>
      <c r="E13" s="93" t="s">
        <v>48</v>
      </c>
      <c r="F13" s="92"/>
      <c r="G13" s="93" t="s">
        <v>49</v>
      </c>
      <c r="H13" s="92"/>
      <c r="I13" s="6" t="s">
        <v>3</v>
      </c>
      <c r="J13" s="5" t="s">
        <v>50</v>
      </c>
      <c r="K13" s="6" t="s">
        <v>4</v>
      </c>
      <c r="L13" s="5" t="s">
        <v>51</v>
      </c>
      <c r="M13" s="6" t="s">
        <v>5</v>
      </c>
      <c r="N13" s="5" t="s">
        <v>52</v>
      </c>
      <c r="O13" s="8" t="s">
        <v>56</v>
      </c>
      <c r="P13" s="5" t="s">
        <v>59</v>
      </c>
    </row>
    <row r="14" spans="1:16" s="2" customFormat="1" ht="12.75">
      <c r="A14" s="72" t="s">
        <v>6</v>
      </c>
      <c r="B14" s="72"/>
      <c r="C14" s="72" t="s">
        <v>7</v>
      </c>
      <c r="D14" s="72"/>
      <c r="E14" s="72"/>
      <c r="F14" s="110" t="s">
        <v>8</v>
      </c>
      <c r="G14" s="110"/>
      <c r="H14" s="110"/>
      <c r="I14" s="110"/>
      <c r="J14" s="110"/>
      <c r="K14" s="110"/>
      <c r="L14" s="110"/>
      <c r="M14" s="110"/>
      <c r="N14" s="111"/>
      <c r="O14" s="84" t="s">
        <v>55</v>
      </c>
      <c r="P14" s="85" t="s">
        <v>60</v>
      </c>
    </row>
    <row r="15" spans="1:16" s="2" customFormat="1" ht="38.25" customHeight="1">
      <c r="A15" s="72"/>
      <c r="B15" s="72"/>
      <c r="C15" s="72"/>
      <c r="D15" s="72"/>
      <c r="E15" s="72"/>
      <c r="F15" s="75" t="s">
        <v>9</v>
      </c>
      <c r="G15" s="76"/>
      <c r="H15" s="108" t="s">
        <v>10</v>
      </c>
      <c r="I15" s="76"/>
      <c r="J15" s="109" t="s">
        <v>108</v>
      </c>
      <c r="K15" s="109"/>
      <c r="L15" s="109"/>
      <c r="M15" s="109"/>
      <c r="N15" s="111"/>
      <c r="O15" s="84"/>
      <c r="P15" s="85"/>
    </row>
    <row r="16" spans="1:16" s="2" customFormat="1" ht="17.25" customHeight="1">
      <c r="A16" s="72"/>
      <c r="B16" s="72"/>
      <c r="C16" s="102" t="s">
        <v>372</v>
      </c>
      <c r="D16" s="103"/>
      <c r="E16" s="104"/>
      <c r="F16" s="102" t="s">
        <v>106</v>
      </c>
      <c r="G16" s="104"/>
      <c r="H16" s="102" t="s">
        <v>373</v>
      </c>
      <c r="I16" s="104"/>
      <c r="J16" s="75" t="s">
        <v>374</v>
      </c>
      <c r="K16" s="76"/>
      <c r="L16" s="75" t="s">
        <v>375</v>
      </c>
      <c r="M16" s="76"/>
      <c r="N16" s="111"/>
      <c r="O16" s="98" t="s">
        <v>54</v>
      </c>
      <c r="P16" s="85" t="s">
        <v>61</v>
      </c>
    </row>
    <row r="17" spans="1:16" s="2" customFormat="1" ht="21" customHeight="1">
      <c r="A17" s="72"/>
      <c r="B17" s="72"/>
      <c r="C17" s="105"/>
      <c r="D17" s="106"/>
      <c r="E17" s="107"/>
      <c r="F17" s="105"/>
      <c r="G17" s="107"/>
      <c r="H17" s="105"/>
      <c r="I17" s="107"/>
      <c r="J17" s="85" t="s">
        <v>82</v>
      </c>
      <c r="K17" s="85"/>
      <c r="L17" s="85" t="s">
        <v>376</v>
      </c>
      <c r="M17" s="85"/>
      <c r="N17" s="111"/>
      <c r="O17" s="98"/>
      <c r="P17" s="85"/>
    </row>
    <row r="18" spans="1:16" s="2" customFormat="1" ht="3" customHeight="1">
      <c r="A18" s="112"/>
      <c r="B18" s="113"/>
      <c r="C18" s="113"/>
      <c r="D18" s="113"/>
      <c r="E18" s="113"/>
      <c r="F18" s="113"/>
      <c r="G18" s="113"/>
      <c r="H18" s="113"/>
      <c r="I18" s="113"/>
      <c r="J18" s="114"/>
      <c r="K18" s="114"/>
      <c r="L18" s="114"/>
      <c r="M18" s="51"/>
      <c r="N18" s="111"/>
      <c r="O18" s="98"/>
      <c r="P18" s="85"/>
    </row>
    <row r="19" spans="1:16" s="7" customFormat="1" ht="12">
      <c r="A19" s="78" t="s">
        <v>11</v>
      </c>
      <c r="B19" s="78"/>
      <c r="C19" s="78"/>
      <c r="D19" s="123" t="s">
        <v>63</v>
      </c>
      <c r="E19" s="78" t="s">
        <v>12</v>
      </c>
      <c r="F19" s="78"/>
      <c r="G19" s="78"/>
      <c r="H19" s="78"/>
      <c r="I19" s="82" t="s">
        <v>105</v>
      </c>
      <c r="J19" s="78" t="s">
        <v>47</v>
      </c>
      <c r="K19" s="78"/>
      <c r="L19" s="78"/>
      <c r="M19" s="111"/>
      <c r="N19" s="111"/>
      <c r="O19" s="90" t="s">
        <v>53</v>
      </c>
      <c r="P19" s="117" t="s">
        <v>62</v>
      </c>
    </row>
    <row r="20" spans="1:16" s="7" customFormat="1" ht="11.25" customHeight="1">
      <c r="A20" s="78"/>
      <c r="B20" s="78"/>
      <c r="C20" s="78"/>
      <c r="D20" s="124"/>
      <c r="E20" s="78"/>
      <c r="F20" s="78"/>
      <c r="G20" s="78"/>
      <c r="H20" s="78"/>
      <c r="I20" s="83"/>
      <c r="J20" s="78"/>
      <c r="K20" s="78"/>
      <c r="L20" s="78"/>
      <c r="M20" s="111"/>
      <c r="N20" s="111"/>
      <c r="O20" s="90"/>
      <c r="P20" s="117"/>
    </row>
    <row r="21" spans="1:16" s="2" customFormat="1" ht="16.5" customHeight="1">
      <c r="A21" s="75" t="s">
        <v>156</v>
      </c>
      <c r="B21" s="108"/>
      <c r="C21" s="108"/>
      <c r="D21" s="118" t="s">
        <v>160</v>
      </c>
      <c r="E21" s="119"/>
      <c r="F21" s="120"/>
      <c r="G21" s="14"/>
      <c r="H21" s="75" t="s">
        <v>157</v>
      </c>
      <c r="I21" s="76"/>
      <c r="J21" s="14" t="s">
        <v>161</v>
      </c>
      <c r="K21" s="75" t="s">
        <v>158</v>
      </c>
      <c r="L21" s="76"/>
      <c r="M21" s="15" t="s">
        <v>162</v>
      </c>
      <c r="N21" s="121" t="s">
        <v>159</v>
      </c>
      <c r="O21" s="122"/>
      <c r="P21" s="17" t="s">
        <v>163</v>
      </c>
    </row>
    <row r="22" spans="1:16" s="2" customFormat="1" ht="4.5" customHeight="1" thickBot="1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</row>
    <row r="23" spans="1:16" s="2" customFormat="1" ht="12.75">
      <c r="A23" s="69" t="s">
        <v>19</v>
      </c>
      <c r="B23" s="71" t="s">
        <v>13</v>
      </c>
      <c r="C23" s="71"/>
      <c r="D23" s="71"/>
      <c r="E23" s="71" t="s">
        <v>14</v>
      </c>
      <c r="F23" s="71"/>
      <c r="G23" s="71"/>
      <c r="H23" s="71" t="s">
        <v>15</v>
      </c>
      <c r="I23" s="71"/>
      <c r="J23" s="71"/>
      <c r="K23" s="71" t="s">
        <v>16</v>
      </c>
      <c r="L23" s="71"/>
      <c r="M23" s="71"/>
      <c r="N23" s="71"/>
      <c r="O23" s="71"/>
      <c r="P23" s="145"/>
    </row>
    <row r="24" spans="1:16" s="2" customFormat="1" ht="15" customHeight="1">
      <c r="A24" s="70"/>
      <c r="B24" s="72"/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140"/>
    </row>
    <row r="25" spans="1:16" s="2" customFormat="1" ht="13.5" thickBot="1">
      <c r="A25" s="19">
        <v>1</v>
      </c>
      <c r="B25" s="203">
        <v>2</v>
      </c>
      <c r="C25" s="204"/>
      <c r="D25" s="204"/>
      <c r="E25" s="205">
        <v>3</v>
      </c>
      <c r="F25" s="205"/>
      <c r="G25" s="205"/>
      <c r="H25" s="205">
        <v>4</v>
      </c>
      <c r="I25" s="205"/>
      <c r="J25" s="205"/>
      <c r="K25" s="205">
        <v>5</v>
      </c>
      <c r="L25" s="205"/>
      <c r="M25" s="205"/>
      <c r="N25" s="205"/>
      <c r="O25" s="205"/>
      <c r="P25" s="206"/>
    </row>
    <row r="26" spans="1:16" s="2" customFormat="1" ht="41.25" customHeight="1">
      <c r="A26" s="20" t="s">
        <v>26</v>
      </c>
      <c r="B26" s="165" t="s">
        <v>64</v>
      </c>
      <c r="C26" s="166"/>
      <c r="D26" s="167"/>
      <c r="E26" s="101" t="s">
        <v>83</v>
      </c>
      <c r="F26" s="101"/>
      <c r="G26" s="101"/>
      <c r="H26" s="101" t="s">
        <v>84</v>
      </c>
      <c r="I26" s="101"/>
      <c r="J26" s="101"/>
      <c r="K26" s="201"/>
      <c r="L26" s="201"/>
      <c r="M26" s="201"/>
      <c r="N26" s="201"/>
      <c r="O26" s="201"/>
      <c r="P26" s="202"/>
    </row>
    <row r="27" spans="1:16" s="2" customFormat="1" ht="41.25" customHeight="1">
      <c r="A27" s="18" t="s">
        <v>27</v>
      </c>
      <c r="B27" s="60" t="s">
        <v>17</v>
      </c>
      <c r="C27" s="61"/>
      <c r="D27" s="62"/>
      <c r="E27" s="101" t="s">
        <v>88</v>
      </c>
      <c r="F27" s="101"/>
      <c r="G27" s="101"/>
      <c r="H27" s="101" t="s">
        <v>85</v>
      </c>
      <c r="I27" s="101"/>
      <c r="J27" s="101"/>
      <c r="K27" s="110"/>
      <c r="L27" s="110"/>
      <c r="M27" s="110"/>
      <c r="N27" s="110"/>
      <c r="O27" s="110"/>
      <c r="P27" s="156"/>
    </row>
    <row r="28" spans="1:16" s="2" customFormat="1" ht="74.25" customHeight="1">
      <c r="A28" s="18" t="s">
        <v>28</v>
      </c>
      <c r="B28" s="60" t="s">
        <v>18</v>
      </c>
      <c r="C28" s="61"/>
      <c r="D28" s="62"/>
      <c r="E28" s="74" t="s">
        <v>89</v>
      </c>
      <c r="F28" s="74"/>
      <c r="G28" s="74"/>
      <c r="H28" s="74" t="s">
        <v>86</v>
      </c>
      <c r="I28" s="74"/>
      <c r="J28" s="74"/>
      <c r="K28" s="110"/>
      <c r="L28" s="110"/>
      <c r="M28" s="110"/>
      <c r="N28" s="110"/>
      <c r="O28" s="110"/>
      <c r="P28" s="156"/>
    </row>
    <row r="29" spans="1:16" s="2" customFormat="1" ht="63.75" customHeight="1" thickBot="1">
      <c r="A29" s="21" t="s">
        <v>29</v>
      </c>
      <c r="B29" s="57" t="s">
        <v>20</v>
      </c>
      <c r="C29" s="58"/>
      <c r="D29" s="59"/>
      <c r="E29" s="81" t="s">
        <v>90</v>
      </c>
      <c r="F29" s="81"/>
      <c r="G29" s="81"/>
      <c r="H29" s="81" t="s">
        <v>87</v>
      </c>
      <c r="I29" s="81"/>
      <c r="J29" s="81"/>
      <c r="K29" s="154"/>
      <c r="L29" s="154"/>
      <c r="M29" s="154"/>
      <c r="N29" s="154"/>
      <c r="O29" s="154"/>
      <c r="P29" s="155"/>
    </row>
    <row r="30" spans="1:16" s="2" customFormat="1" ht="12.75">
      <c r="A30" s="51"/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3"/>
    </row>
    <row r="31" spans="1:16" s="2" customFormat="1" ht="0.75" customHeight="1" thickBot="1">
      <c r="A31" s="54"/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6"/>
    </row>
    <row r="32" spans="1:16" s="2" customFormat="1" ht="13.5" customHeight="1">
      <c r="A32" s="69" t="s">
        <v>19</v>
      </c>
      <c r="B32" s="71" t="s">
        <v>13</v>
      </c>
      <c r="C32" s="71"/>
      <c r="D32" s="71"/>
      <c r="E32" s="71" t="s">
        <v>14</v>
      </c>
      <c r="F32" s="71"/>
      <c r="G32" s="71"/>
      <c r="H32" s="71" t="s">
        <v>21</v>
      </c>
      <c r="I32" s="71"/>
      <c r="J32" s="71" t="s">
        <v>8</v>
      </c>
      <c r="K32" s="71"/>
      <c r="L32" s="71"/>
      <c r="M32" s="71"/>
      <c r="N32" s="71" t="s">
        <v>16</v>
      </c>
      <c r="O32" s="71"/>
      <c r="P32" s="145"/>
    </row>
    <row r="33" spans="1:16" s="2" customFormat="1" ht="13.5" customHeight="1">
      <c r="A33" s="70"/>
      <c r="B33" s="72"/>
      <c r="C33" s="72"/>
      <c r="D33" s="72"/>
      <c r="E33" s="72"/>
      <c r="F33" s="72"/>
      <c r="G33" s="72"/>
      <c r="H33" s="72"/>
      <c r="I33" s="72"/>
      <c r="J33" s="72" t="s">
        <v>22</v>
      </c>
      <c r="K33" s="72"/>
      <c r="L33" s="200" t="s">
        <v>23</v>
      </c>
      <c r="M33" s="200"/>
      <c r="N33" s="72"/>
      <c r="O33" s="72"/>
      <c r="P33" s="140"/>
    </row>
    <row r="34" spans="1:16" s="2" customFormat="1" ht="12.75">
      <c r="A34" s="22">
        <v>1</v>
      </c>
      <c r="B34" s="84">
        <v>2</v>
      </c>
      <c r="C34" s="84"/>
      <c r="D34" s="84"/>
      <c r="E34" s="116">
        <v>3</v>
      </c>
      <c r="F34" s="116"/>
      <c r="G34" s="116"/>
      <c r="H34" s="84">
        <v>4</v>
      </c>
      <c r="I34" s="84"/>
      <c r="J34" s="84" t="s">
        <v>24</v>
      </c>
      <c r="K34" s="84"/>
      <c r="L34" s="84" t="s">
        <v>25</v>
      </c>
      <c r="M34" s="84"/>
      <c r="N34" s="84">
        <v>5</v>
      </c>
      <c r="O34" s="84"/>
      <c r="P34" s="144"/>
    </row>
    <row r="35" spans="1:16" s="2" customFormat="1" ht="105.75" customHeight="1">
      <c r="A35" s="18" t="s">
        <v>30</v>
      </c>
      <c r="B35" s="127" t="s">
        <v>65</v>
      </c>
      <c r="C35" s="127"/>
      <c r="D35" s="127"/>
      <c r="E35" s="101" t="s">
        <v>102</v>
      </c>
      <c r="F35" s="101"/>
      <c r="G35" s="101"/>
      <c r="H35" s="199" t="s">
        <v>91</v>
      </c>
      <c r="I35" s="199"/>
      <c r="J35" s="134" t="s">
        <v>103</v>
      </c>
      <c r="K35" s="134"/>
      <c r="L35" s="40" t="s">
        <v>104</v>
      </c>
      <c r="M35" s="42"/>
      <c r="N35" s="186"/>
      <c r="O35" s="186"/>
      <c r="P35" s="187"/>
    </row>
    <row r="36" spans="1:16" s="2" customFormat="1" ht="54.75" customHeight="1">
      <c r="A36" s="13" t="s">
        <v>31</v>
      </c>
      <c r="B36" s="60" t="s">
        <v>109</v>
      </c>
      <c r="C36" s="61"/>
      <c r="D36" s="62"/>
      <c r="E36" s="40" t="s">
        <v>66</v>
      </c>
      <c r="F36" s="41"/>
      <c r="G36" s="42"/>
      <c r="H36" s="40" t="s">
        <v>67</v>
      </c>
      <c r="I36" s="42"/>
      <c r="J36" s="40" t="s">
        <v>92</v>
      </c>
      <c r="K36" s="42"/>
      <c r="L36" s="40" t="s">
        <v>93</v>
      </c>
      <c r="M36" s="42"/>
      <c r="N36" s="196"/>
      <c r="O36" s="197"/>
      <c r="P36" s="198"/>
    </row>
    <row r="37" spans="1:16" s="2" customFormat="1" ht="25.5" customHeight="1">
      <c r="A37" s="9" t="s">
        <v>164</v>
      </c>
      <c r="B37" s="184" t="s">
        <v>400</v>
      </c>
      <c r="C37" s="44"/>
      <c r="D37" s="45"/>
      <c r="E37" s="40" t="s">
        <v>123</v>
      </c>
      <c r="F37" s="41"/>
      <c r="G37" s="42"/>
      <c r="H37" s="40" t="s">
        <v>139</v>
      </c>
      <c r="I37" s="42"/>
      <c r="J37" s="40" t="s">
        <v>147</v>
      </c>
      <c r="K37" s="42"/>
      <c r="L37" s="40" t="s">
        <v>266</v>
      </c>
      <c r="M37" s="42"/>
      <c r="N37" s="135"/>
      <c r="O37" s="135"/>
      <c r="P37" s="135"/>
    </row>
    <row r="38" spans="1:16" s="2" customFormat="1" ht="25.5" customHeight="1">
      <c r="A38" s="9" t="s">
        <v>166</v>
      </c>
      <c r="B38" s="184" t="s">
        <v>292</v>
      </c>
      <c r="C38" s="44"/>
      <c r="D38" s="45"/>
      <c r="E38" s="40" t="s">
        <v>125</v>
      </c>
      <c r="F38" s="41"/>
      <c r="G38" s="42"/>
      <c r="H38" s="40" t="s">
        <v>140</v>
      </c>
      <c r="I38" s="42"/>
      <c r="J38" s="40" t="s">
        <v>148</v>
      </c>
      <c r="K38" s="42"/>
      <c r="L38" s="40" t="s">
        <v>149</v>
      </c>
      <c r="M38" s="42"/>
      <c r="N38" s="135"/>
      <c r="O38" s="135"/>
      <c r="P38" s="135"/>
    </row>
    <row r="39" spans="1:16" s="2" customFormat="1" ht="39" customHeight="1">
      <c r="A39" s="9" t="s">
        <v>293</v>
      </c>
      <c r="B39" s="184" t="s">
        <v>165</v>
      </c>
      <c r="C39" s="44"/>
      <c r="D39" s="45"/>
      <c r="E39" s="40" t="s">
        <v>126</v>
      </c>
      <c r="F39" s="41"/>
      <c r="G39" s="42"/>
      <c r="H39" s="40" t="s">
        <v>141</v>
      </c>
      <c r="I39" s="42"/>
      <c r="J39" s="40" t="s">
        <v>150</v>
      </c>
      <c r="K39" s="42"/>
      <c r="L39" s="40" t="s">
        <v>151</v>
      </c>
      <c r="M39" s="42"/>
      <c r="N39" s="135"/>
      <c r="O39" s="135"/>
      <c r="P39" s="135"/>
    </row>
    <row r="40" spans="1:16" s="2" customFormat="1" ht="63.75" customHeight="1">
      <c r="A40" s="9" t="s">
        <v>294</v>
      </c>
      <c r="B40" s="184" t="s">
        <v>265</v>
      </c>
      <c r="C40" s="44"/>
      <c r="D40" s="45"/>
      <c r="E40" s="40" t="s">
        <v>127</v>
      </c>
      <c r="F40" s="41"/>
      <c r="G40" s="42"/>
      <c r="H40" s="40" t="s">
        <v>154</v>
      </c>
      <c r="I40" s="42"/>
      <c r="J40" s="40" t="s">
        <v>152</v>
      </c>
      <c r="K40" s="42"/>
      <c r="L40" s="40" t="s">
        <v>153</v>
      </c>
      <c r="M40" s="42"/>
      <c r="N40" s="135"/>
      <c r="O40" s="135"/>
      <c r="P40" s="135"/>
    </row>
    <row r="41" spans="1:16" s="2" customFormat="1" ht="82.5" customHeight="1">
      <c r="A41" s="13" t="s">
        <v>32</v>
      </c>
      <c r="B41" s="60" t="s">
        <v>394</v>
      </c>
      <c r="C41" s="61"/>
      <c r="D41" s="62"/>
      <c r="E41" s="40" t="s">
        <v>68</v>
      </c>
      <c r="F41" s="41"/>
      <c r="G41" s="42"/>
      <c r="H41" s="40" t="s">
        <v>70</v>
      </c>
      <c r="I41" s="42"/>
      <c r="J41" s="40" t="s">
        <v>94</v>
      </c>
      <c r="K41" s="42"/>
      <c r="L41" s="40" t="s">
        <v>95</v>
      </c>
      <c r="M41" s="42"/>
      <c r="N41" s="193"/>
      <c r="O41" s="194"/>
      <c r="P41" s="195"/>
    </row>
    <row r="42" spans="1:16" s="2" customFormat="1" ht="21" customHeight="1">
      <c r="A42" s="9" t="s">
        <v>167</v>
      </c>
      <c r="B42" s="184" t="s">
        <v>295</v>
      </c>
      <c r="C42" s="44"/>
      <c r="D42" s="45"/>
      <c r="E42" s="40" t="s">
        <v>168</v>
      </c>
      <c r="F42" s="41"/>
      <c r="G42" s="42"/>
      <c r="H42" s="134" t="s">
        <v>169</v>
      </c>
      <c r="I42" s="134"/>
      <c r="J42" s="40" t="s">
        <v>170</v>
      </c>
      <c r="K42" s="42"/>
      <c r="L42" s="40" t="s">
        <v>171</v>
      </c>
      <c r="M42" s="42"/>
      <c r="N42" s="135"/>
      <c r="O42" s="135"/>
      <c r="P42" s="135"/>
    </row>
    <row r="43" spans="1:16" s="2" customFormat="1" ht="23.25" customHeight="1">
      <c r="A43" s="9" t="s">
        <v>172</v>
      </c>
      <c r="B43" s="184" t="s">
        <v>296</v>
      </c>
      <c r="C43" s="44"/>
      <c r="D43" s="45"/>
      <c r="E43" s="40" t="s">
        <v>173</v>
      </c>
      <c r="F43" s="41"/>
      <c r="G43" s="42"/>
      <c r="H43" s="134" t="s">
        <v>174</v>
      </c>
      <c r="I43" s="134"/>
      <c r="J43" s="40" t="s">
        <v>175</v>
      </c>
      <c r="K43" s="42"/>
      <c r="L43" s="40" t="s">
        <v>176</v>
      </c>
      <c r="M43" s="42"/>
      <c r="N43" s="135"/>
      <c r="O43" s="135"/>
      <c r="P43" s="135"/>
    </row>
    <row r="44" spans="1:16" s="2" customFormat="1" ht="21.75" customHeight="1">
      <c r="A44" s="9" t="s">
        <v>297</v>
      </c>
      <c r="B44" s="184" t="s">
        <v>298</v>
      </c>
      <c r="C44" s="44"/>
      <c r="D44" s="45"/>
      <c r="E44" s="40" t="s">
        <v>299</v>
      </c>
      <c r="F44" s="41"/>
      <c r="G44" s="42"/>
      <c r="H44" s="134" t="s">
        <v>300</v>
      </c>
      <c r="I44" s="134"/>
      <c r="J44" s="40" t="s">
        <v>301</v>
      </c>
      <c r="K44" s="42"/>
      <c r="L44" s="40" t="s">
        <v>302</v>
      </c>
      <c r="M44" s="42"/>
      <c r="N44" s="135"/>
      <c r="O44" s="135"/>
      <c r="P44" s="135"/>
    </row>
    <row r="45" spans="1:16" s="2" customFormat="1" ht="18" customHeight="1">
      <c r="A45" s="9" t="s">
        <v>303</v>
      </c>
      <c r="B45" s="184" t="s">
        <v>304</v>
      </c>
      <c r="C45" s="44"/>
      <c r="D45" s="45"/>
      <c r="E45" s="40" t="s">
        <v>305</v>
      </c>
      <c r="F45" s="41"/>
      <c r="G45" s="42"/>
      <c r="H45" s="134" t="s">
        <v>306</v>
      </c>
      <c r="I45" s="134"/>
      <c r="J45" s="40" t="s">
        <v>307</v>
      </c>
      <c r="K45" s="42"/>
      <c r="L45" s="40" t="s">
        <v>308</v>
      </c>
      <c r="M45" s="42"/>
      <c r="N45" s="135"/>
      <c r="O45" s="135"/>
      <c r="P45" s="135"/>
    </row>
    <row r="46" spans="1:16" s="2" customFormat="1" ht="20.25" customHeight="1">
      <c r="A46" s="9" t="s">
        <v>309</v>
      </c>
      <c r="B46" s="184" t="s">
        <v>310</v>
      </c>
      <c r="C46" s="44"/>
      <c r="D46" s="45"/>
      <c r="E46" s="40" t="s">
        <v>311</v>
      </c>
      <c r="F46" s="41"/>
      <c r="G46" s="42"/>
      <c r="H46" s="134" t="s">
        <v>312</v>
      </c>
      <c r="I46" s="134"/>
      <c r="J46" s="40" t="s">
        <v>313</v>
      </c>
      <c r="K46" s="42"/>
      <c r="L46" s="40" t="s">
        <v>314</v>
      </c>
      <c r="M46" s="42"/>
      <c r="N46" s="135"/>
      <c r="O46" s="135"/>
      <c r="P46" s="135"/>
    </row>
    <row r="47" spans="1:16" s="2" customFormat="1" ht="47.25" customHeight="1">
      <c r="A47" s="18" t="s">
        <v>33</v>
      </c>
      <c r="B47" s="127" t="s">
        <v>315</v>
      </c>
      <c r="C47" s="127"/>
      <c r="D47" s="127"/>
      <c r="E47" s="40" t="s">
        <v>128</v>
      </c>
      <c r="F47" s="41"/>
      <c r="G47" s="42"/>
      <c r="H47" s="40" t="s">
        <v>129</v>
      </c>
      <c r="I47" s="42"/>
      <c r="J47" s="134" t="s">
        <v>130</v>
      </c>
      <c r="K47" s="134"/>
      <c r="L47" s="40" t="s">
        <v>131</v>
      </c>
      <c r="M47" s="42"/>
      <c r="N47" s="186"/>
      <c r="O47" s="186"/>
      <c r="P47" s="187"/>
    </row>
    <row r="48" spans="1:16" s="2" customFormat="1" ht="23.25" customHeight="1">
      <c r="A48" s="18" t="s">
        <v>316</v>
      </c>
      <c r="B48" s="127" t="s">
        <v>317</v>
      </c>
      <c r="C48" s="127"/>
      <c r="D48" s="127"/>
      <c r="E48" s="40" t="s">
        <v>318</v>
      </c>
      <c r="F48" s="41"/>
      <c r="G48" s="42"/>
      <c r="H48" s="40" t="s">
        <v>319</v>
      </c>
      <c r="I48" s="42"/>
      <c r="J48" s="134" t="s">
        <v>320</v>
      </c>
      <c r="K48" s="134"/>
      <c r="L48" s="40" t="s">
        <v>321</v>
      </c>
      <c r="M48" s="42"/>
      <c r="N48" s="186"/>
      <c r="O48" s="186"/>
      <c r="P48" s="187"/>
    </row>
    <row r="49" spans="1:16" s="2" customFormat="1" ht="23.25" customHeight="1">
      <c r="A49" s="18" t="s">
        <v>322</v>
      </c>
      <c r="B49" s="127" t="s">
        <v>323</v>
      </c>
      <c r="C49" s="127"/>
      <c r="D49" s="127"/>
      <c r="E49" s="40" t="s">
        <v>324</v>
      </c>
      <c r="F49" s="41"/>
      <c r="G49" s="42"/>
      <c r="H49" s="40" t="s">
        <v>325</v>
      </c>
      <c r="I49" s="42"/>
      <c r="J49" s="134" t="s">
        <v>326</v>
      </c>
      <c r="K49" s="134"/>
      <c r="L49" s="40" t="s">
        <v>327</v>
      </c>
      <c r="M49" s="42"/>
      <c r="N49" s="186"/>
      <c r="O49" s="186"/>
      <c r="P49" s="187"/>
    </row>
    <row r="50" spans="1:16" s="2" customFormat="1" ht="23.25" customHeight="1">
      <c r="A50" s="18" t="s">
        <v>328</v>
      </c>
      <c r="B50" s="127" t="s">
        <v>329</v>
      </c>
      <c r="C50" s="127"/>
      <c r="D50" s="127"/>
      <c r="E50" s="40" t="s">
        <v>330</v>
      </c>
      <c r="F50" s="41"/>
      <c r="G50" s="42"/>
      <c r="H50" s="40" t="s">
        <v>331</v>
      </c>
      <c r="I50" s="42"/>
      <c r="J50" s="134" t="s">
        <v>332</v>
      </c>
      <c r="K50" s="134"/>
      <c r="L50" s="40" t="s">
        <v>333</v>
      </c>
      <c r="M50" s="42"/>
      <c r="N50" s="186"/>
      <c r="O50" s="186"/>
      <c r="P50" s="187"/>
    </row>
    <row r="51" spans="1:16" s="2" customFormat="1" ht="23.25" customHeight="1">
      <c r="A51" s="18" t="s">
        <v>334</v>
      </c>
      <c r="B51" s="127" t="s">
        <v>335</v>
      </c>
      <c r="C51" s="127"/>
      <c r="D51" s="127"/>
      <c r="E51" s="40" t="s">
        <v>336</v>
      </c>
      <c r="F51" s="41"/>
      <c r="G51" s="42"/>
      <c r="H51" s="40" t="s">
        <v>337</v>
      </c>
      <c r="I51" s="42"/>
      <c r="J51" s="134" t="s">
        <v>338</v>
      </c>
      <c r="K51" s="134"/>
      <c r="L51" s="40" t="s">
        <v>339</v>
      </c>
      <c r="M51" s="42"/>
      <c r="N51" s="186"/>
      <c r="O51" s="186"/>
      <c r="P51" s="187"/>
    </row>
    <row r="52" spans="1:16" s="2" customFormat="1" ht="20.25" customHeight="1">
      <c r="A52" s="18" t="s">
        <v>340</v>
      </c>
      <c r="B52" s="127" t="s">
        <v>341</v>
      </c>
      <c r="C52" s="127"/>
      <c r="D52" s="127"/>
      <c r="E52" s="40" t="s">
        <v>342</v>
      </c>
      <c r="F52" s="41"/>
      <c r="G52" s="42"/>
      <c r="H52" s="40" t="s">
        <v>343</v>
      </c>
      <c r="I52" s="42"/>
      <c r="J52" s="134" t="s">
        <v>344</v>
      </c>
      <c r="K52" s="134"/>
      <c r="L52" s="40" t="s">
        <v>345</v>
      </c>
      <c r="M52" s="42"/>
      <c r="N52" s="186"/>
      <c r="O52" s="186"/>
      <c r="P52" s="187"/>
    </row>
    <row r="53" spans="1:16" s="2" customFormat="1" ht="21" customHeight="1">
      <c r="A53" s="23" t="s">
        <v>346</v>
      </c>
      <c r="B53" s="127" t="s">
        <v>401</v>
      </c>
      <c r="C53" s="127"/>
      <c r="D53" s="127"/>
      <c r="E53" s="40" t="s">
        <v>347</v>
      </c>
      <c r="F53" s="41"/>
      <c r="G53" s="42"/>
      <c r="H53" s="40" t="s">
        <v>348</v>
      </c>
      <c r="I53" s="42"/>
      <c r="J53" s="134" t="s">
        <v>349</v>
      </c>
      <c r="K53" s="134"/>
      <c r="L53" s="40" t="s">
        <v>350</v>
      </c>
      <c r="M53" s="42"/>
      <c r="N53" s="186"/>
      <c r="O53" s="186"/>
      <c r="P53" s="187"/>
    </row>
    <row r="54" spans="1:16" s="2" customFormat="1" ht="61.5" customHeight="1">
      <c r="A54" s="18" t="s">
        <v>34</v>
      </c>
      <c r="B54" s="127" t="s">
        <v>395</v>
      </c>
      <c r="C54" s="127"/>
      <c r="D54" s="127"/>
      <c r="E54" s="40" t="s">
        <v>69</v>
      </c>
      <c r="F54" s="41"/>
      <c r="G54" s="42"/>
      <c r="H54" s="40" t="s">
        <v>71</v>
      </c>
      <c r="I54" s="42"/>
      <c r="J54" s="134" t="s">
        <v>96</v>
      </c>
      <c r="K54" s="134"/>
      <c r="L54" s="40" t="s">
        <v>97</v>
      </c>
      <c r="M54" s="42"/>
      <c r="N54" s="186"/>
      <c r="O54" s="186"/>
      <c r="P54" s="187"/>
    </row>
    <row r="55" spans="1:16" s="2" customFormat="1" ht="80.25" customHeight="1">
      <c r="A55" s="18" t="s">
        <v>35</v>
      </c>
      <c r="B55" s="127" t="s">
        <v>396</v>
      </c>
      <c r="C55" s="127"/>
      <c r="D55" s="127"/>
      <c r="E55" s="40" t="s">
        <v>98</v>
      </c>
      <c r="F55" s="41"/>
      <c r="G55" s="42"/>
      <c r="H55" s="40" t="s">
        <v>132</v>
      </c>
      <c r="I55" s="42"/>
      <c r="J55" s="134" t="s">
        <v>133</v>
      </c>
      <c r="K55" s="134"/>
      <c r="L55" s="40" t="s">
        <v>134</v>
      </c>
      <c r="M55" s="42"/>
      <c r="N55" s="186"/>
      <c r="O55" s="186"/>
      <c r="P55" s="187"/>
    </row>
    <row r="56" spans="1:16" s="2" customFormat="1" ht="19.5" customHeight="1">
      <c r="A56" s="9" t="s">
        <v>177</v>
      </c>
      <c r="B56" s="184" t="s">
        <v>351</v>
      </c>
      <c r="C56" s="44"/>
      <c r="D56" s="45"/>
      <c r="E56" s="40" t="s">
        <v>178</v>
      </c>
      <c r="F56" s="41"/>
      <c r="G56" s="42"/>
      <c r="H56" s="134" t="s">
        <v>179</v>
      </c>
      <c r="I56" s="134"/>
      <c r="J56" s="40" t="s">
        <v>180</v>
      </c>
      <c r="K56" s="42"/>
      <c r="L56" s="40" t="s">
        <v>181</v>
      </c>
      <c r="M56" s="42"/>
      <c r="N56" s="135"/>
      <c r="O56" s="135"/>
      <c r="P56" s="135"/>
    </row>
    <row r="57" spans="1:16" s="2" customFormat="1" ht="22.5" customHeight="1">
      <c r="A57" s="9" t="s">
        <v>245</v>
      </c>
      <c r="B57" s="184" t="s">
        <v>352</v>
      </c>
      <c r="C57" s="44"/>
      <c r="D57" s="45"/>
      <c r="E57" s="40" t="s">
        <v>246</v>
      </c>
      <c r="F57" s="41"/>
      <c r="G57" s="42"/>
      <c r="H57" s="134" t="s">
        <v>247</v>
      </c>
      <c r="I57" s="134"/>
      <c r="J57" s="40" t="s">
        <v>248</v>
      </c>
      <c r="K57" s="42"/>
      <c r="L57" s="40" t="s">
        <v>249</v>
      </c>
      <c r="M57" s="42"/>
      <c r="N57" s="135"/>
      <c r="O57" s="135"/>
      <c r="P57" s="135"/>
    </row>
    <row r="58" spans="1:16" s="2" customFormat="1" ht="25.5" customHeight="1">
      <c r="A58" s="9" t="s">
        <v>250</v>
      </c>
      <c r="B58" s="184" t="s">
        <v>353</v>
      </c>
      <c r="C58" s="44"/>
      <c r="D58" s="45"/>
      <c r="E58" s="40" t="s">
        <v>251</v>
      </c>
      <c r="F58" s="41"/>
      <c r="G58" s="42"/>
      <c r="H58" s="134" t="s">
        <v>252</v>
      </c>
      <c r="I58" s="134"/>
      <c r="J58" s="40" t="s">
        <v>253</v>
      </c>
      <c r="K58" s="42"/>
      <c r="L58" s="40" t="s">
        <v>254</v>
      </c>
      <c r="M58" s="42"/>
      <c r="N58" s="135"/>
      <c r="O58" s="135"/>
      <c r="P58" s="135"/>
    </row>
    <row r="59" spans="1:16" s="2" customFormat="1" ht="22.5" customHeight="1">
      <c r="A59" s="9" t="s">
        <v>354</v>
      </c>
      <c r="B59" s="184" t="s">
        <v>355</v>
      </c>
      <c r="C59" s="44"/>
      <c r="D59" s="45"/>
      <c r="E59" s="40" t="s">
        <v>356</v>
      </c>
      <c r="F59" s="41"/>
      <c r="G59" s="42"/>
      <c r="H59" s="134" t="s">
        <v>357</v>
      </c>
      <c r="I59" s="134"/>
      <c r="J59" s="40" t="s">
        <v>358</v>
      </c>
      <c r="K59" s="42"/>
      <c r="L59" s="40" t="s">
        <v>359</v>
      </c>
      <c r="M59" s="42"/>
      <c r="N59" s="135"/>
      <c r="O59" s="135"/>
      <c r="P59" s="135"/>
    </row>
    <row r="60" spans="1:16" s="2" customFormat="1" ht="21" customHeight="1">
      <c r="A60" s="9" t="s">
        <v>182</v>
      </c>
      <c r="B60" s="184" t="s">
        <v>183</v>
      </c>
      <c r="C60" s="44"/>
      <c r="D60" s="45"/>
      <c r="E60" s="40" t="s">
        <v>184</v>
      </c>
      <c r="F60" s="41"/>
      <c r="G60" s="42"/>
      <c r="H60" s="134" t="s">
        <v>185</v>
      </c>
      <c r="I60" s="134"/>
      <c r="J60" s="40" t="s">
        <v>186</v>
      </c>
      <c r="K60" s="42"/>
      <c r="L60" s="40" t="s">
        <v>187</v>
      </c>
      <c r="M60" s="42"/>
      <c r="N60" s="135"/>
      <c r="O60" s="135"/>
      <c r="P60" s="135"/>
    </row>
    <row r="61" spans="1:16" s="2" customFormat="1" ht="38.25" customHeight="1">
      <c r="A61" s="9" t="s">
        <v>255</v>
      </c>
      <c r="B61" s="184" t="s">
        <v>360</v>
      </c>
      <c r="C61" s="44"/>
      <c r="D61" s="45"/>
      <c r="E61" s="40" t="s">
        <v>257</v>
      </c>
      <c r="F61" s="41"/>
      <c r="G61" s="42"/>
      <c r="H61" s="134" t="s">
        <v>258</v>
      </c>
      <c r="I61" s="134"/>
      <c r="J61" s="40" t="s">
        <v>259</v>
      </c>
      <c r="K61" s="42"/>
      <c r="L61" s="40" t="s">
        <v>260</v>
      </c>
      <c r="M61" s="42"/>
      <c r="N61" s="135"/>
      <c r="O61" s="135"/>
      <c r="P61" s="135"/>
    </row>
    <row r="62" spans="1:16" s="2" customFormat="1" ht="26.25" customHeight="1">
      <c r="A62" s="9" t="s">
        <v>256</v>
      </c>
      <c r="B62" s="184" t="s">
        <v>361</v>
      </c>
      <c r="C62" s="44"/>
      <c r="D62" s="45"/>
      <c r="E62" s="40" t="s">
        <v>261</v>
      </c>
      <c r="F62" s="41"/>
      <c r="G62" s="42"/>
      <c r="H62" s="134" t="s">
        <v>262</v>
      </c>
      <c r="I62" s="134"/>
      <c r="J62" s="40" t="s">
        <v>263</v>
      </c>
      <c r="K62" s="42"/>
      <c r="L62" s="40" t="s">
        <v>264</v>
      </c>
      <c r="M62" s="42"/>
      <c r="N62" s="135"/>
      <c r="O62" s="135"/>
      <c r="P62" s="135"/>
    </row>
    <row r="63" spans="1:16" s="2" customFormat="1" ht="29.25" customHeight="1">
      <c r="A63" s="9" t="s">
        <v>268</v>
      </c>
      <c r="B63" s="184" t="s">
        <v>362</v>
      </c>
      <c r="C63" s="44"/>
      <c r="D63" s="45"/>
      <c r="E63" s="40" t="s">
        <v>269</v>
      </c>
      <c r="F63" s="41"/>
      <c r="G63" s="42"/>
      <c r="H63" s="134" t="s">
        <v>270</v>
      </c>
      <c r="I63" s="134"/>
      <c r="J63" s="40" t="s">
        <v>271</v>
      </c>
      <c r="K63" s="42"/>
      <c r="L63" s="40" t="s">
        <v>272</v>
      </c>
      <c r="M63" s="42"/>
      <c r="N63" s="135"/>
      <c r="O63" s="135"/>
      <c r="P63" s="135"/>
    </row>
    <row r="64" spans="1:16" s="2" customFormat="1" ht="95.25" customHeight="1">
      <c r="A64" s="18" t="s">
        <v>36</v>
      </c>
      <c r="B64" s="192" t="s">
        <v>363</v>
      </c>
      <c r="C64" s="129"/>
      <c r="D64" s="130"/>
      <c r="E64" s="40" t="s">
        <v>99</v>
      </c>
      <c r="F64" s="41"/>
      <c r="G64" s="42"/>
      <c r="H64" s="40" t="s">
        <v>100</v>
      </c>
      <c r="I64" s="42"/>
      <c r="J64" s="40" t="s">
        <v>101</v>
      </c>
      <c r="K64" s="42"/>
      <c r="L64" s="40" t="s">
        <v>121</v>
      </c>
      <c r="M64" s="42"/>
      <c r="N64" s="186"/>
      <c r="O64" s="186"/>
      <c r="P64" s="187"/>
    </row>
    <row r="65" spans="1:16" s="2" customFormat="1" ht="35.25" customHeight="1">
      <c r="A65" s="9" t="s">
        <v>188</v>
      </c>
      <c r="B65" s="184" t="s">
        <v>364</v>
      </c>
      <c r="C65" s="44"/>
      <c r="D65" s="45"/>
      <c r="E65" s="40" t="s">
        <v>189</v>
      </c>
      <c r="F65" s="41"/>
      <c r="G65" s="42"/>
      <c r="H65" s="134" t="s">
        <v>190</v>
      </c>
      <c r="I65" s="134"/>
      <c r="J65" s="40" t="s">
        <v>191</v>
      </c>
      <c r="K65" s="42"/>
      <c r="L65" s="40" t="s">
        <v>192</v>
      </c>
      <c r="M65" s="42"/>
      <c r="N65" s="189"/>
      <c r="O65" s="190"/>
      <c r="P65" s="191"/>
    </row>
    <row r="66" spans="1:16" s="2" customFormat="1" ht="28.5" customHeight="1">
      <c r="A66" s="9" t="s">
        <v>273</v>
      </c>
      <c r="B66" s="188" t="s">
        <v>397</v>
      </c>
      <c r="C66" s="132"/>
      <c r="D66" s="133"/>
      <c r="E66" s="40" t="s">
        <v>274</v>
      </c>
      <c r="F66" s="41"/>
      <c r="G66" s="42"/>
      <c r="H66" s="134" t="s">
        <v>275</v>
      </c>
      <c r="I66" s="134"/>
      <c r="J66" s="40" t="s">
        <v>276</v>
      </c>
      <c r="K66" s="42"/>
      <c r="L66" s="40" t="s">
        <v>277</v>
      </c>
      <c r="M66" s="42"/>
      <c r="N66" s="189"/>
      <c r="O66" s="190"/>
      <c r="P66" s="191"/>
    </row>
    <row r="67" spans="1:16" s="2" customFormat="1" ht="29.25" customHeight="1">
      <c r="A67" s="9" t="s">
        <v>193</v>
      </c>
      <c r="B67" s="188" t="s">
        <v>402</v>
      </c>
      <c r="C67" s="132"/>
      <c r="D67" s="133"/>
      <c r="E67" s="40" t="s">
        <v>194</v>
      </c>
      <c r="F67" s="41"/>
      <c r="G67" s="42"/>
      <c r="H67" s="134" t="s">
        <v>195</v>
      </c>
      <c r="I67" s="134"/>
      <c r="J67" s="40" t="s">
        <v>196</v>
      </c>
      <c r="K67" s="42"/>
      <c r="L67" s="40" t="s">
        <v>197</v>
      </c>
      <c r="M67" s="42"/>
      <c r="N67" s="189"/>
      <c r="O67" s="190"/>
      <c r="P67" s="191"/>
    </row>
    <row r="68" spans="1:16" s="2" customFormat="1" ht="105" customHeight="1">
      <c r="A68" s="18" t="s">
        <v>110</v>
      </c>
      <c r="B68" s="127" t="s">
        <v>365</v>
      </c>
      <c r="C68" s="127"/>
      <c r="D68" s="127"/>
      <c r="E68" s="134" t="s">
        <v>120</v>
      </c>
      <c r="F68" s="134"/>
      <c r="G68" s="134"/>
      <c r="H68" s="134" t="s">
        <v>135</v>
      </c>
      <c r="I68" s="134"/>
      <c r="J68" s="134" t="s">
        <v>142</v>
      </c>
      <c r="K68" s="134"/>
      <c r="L68" s="134" t="s">
        <v>136</v>
      </c>
      <c r="M68" s="134"/>
      <c r="N68" s="186"/>
      <c r="O68" s="186"/>
      <c r="P68" s="187"/>
    </row>
    <row r="69" spans="1:16" s="2" customFormat="1" ht="99.75" customHeight="1">
      <c r="A69" s="18" t="s">
        <v>111</v>
      </c>
      <c r="B69" s="127" t="s">
        <v>366</v>
      </c>
      <c r="C69" s="127"/>
      <c r="D69" s="127"/>
      <c r="E69" s="134" t="s">
        <v>122</v>
      </c>
      <c r="F69" s="134"/>
      <c r="G69" s="134"/>
      <c r="H69" s="134" t="s">
        <v>137</v>
      </c>
      <c r="I69" s="134"/>
      <c r="J69" s="134" t="s">
        <v>143</v>
      </c>
      <c r="K69" s="134"/>
      <c r="L69" s="134" t="s">
        <v>144</v>
      </c>
      <c r="M69" s="134"/>
      <c r="N69" s="186"/>
      <c r="O69" s="186"/>
      <c r="P69" s="187"/>
    </row>
    <row r="70" spans="1:16" s="2" customFormat="1" ht="29.25" customHeight="1">
      <c r="A70" s="9" t="s">
        <v>198</v>
      </c>
      <c r="B70" s="184" t="s">
        <v>199</v>
      </c>
      <c r="C70" s="44"/>
      <c r="D70" s="45"/>
      <c r="E70" s="40" t="s">
        <v>200</v>
      </c>
      <c r="F70" s="41"/>
      <c r="G70" s="42"/>
      <c r="H70" s="134" t="s">
        <v>201</v>
      </c>
      <c r="I70" s="134"/>
      <c r="J70" s="40" t="s">
        <v>202</v>
      </c>
      <c r="K70" s="42"/>
      <c r="L70" s="40" t="s">
        <v>203</v>
      </c>
      <c r="M70" s="42"/>
      <c r="N70" s="135"/>
      <c r="O70" s="135"/>
      <c r="P70" s="135"/>
    </row>
    <row r="71" spans="1:16" s="2" customFormat="1" ht="37.5" customHeight="1">
      <c r="A71" s="9" t="s">
        <v>204</v>
      </c>
      <c r="B71" s="184" t="s">
        <v>205</v>
      </c>
      <c r="C71" s="44"/>
      <c r="D71" s="45"/>
      <c r="E71" s="40"/>
      <c r="F71" s="41"/>
      <c r="G71" s="42"/>
      <c r="H71" s="134"/>
      <c r="I71" s="134"/>
      <c r="J71" s="40"/>
      <c r="K71" s="42"/>
      <c r="L71" s="40"/>
      <c r="M71" s="42"/>
      <c r="N71" s="135"/>
      <c r="O71" s="135"/>
      <c r="P71" s="135"/>
    </row>
    <row r="72" spans="1:16" s="2" customFormat="1" ht="33.75" customHeight="1">
      <c r="A72" s="9" t="s">
        <v>206</v>
      </c>
      <c r="B72" s="184" t="s">
        <v>403</v>
      </c>
      <c r="C72" s="44"/>
      <c r="D72" s="45"/>
      <c r="E72" s="40" t="s">
        <v>207</v>
      </c>
      <c r="F72" s="41"/>
      <c r="G72" s="42"/>
      <c r="H72" s="134" t="s">
        <v>208</v>
      </c>
      <c r="I72" s="134"/>
      <c r="J72" s="40" t="s">
        <v>209</v>
      </c>
      <c r="K72" s="42"/>
      <c r="L72" s="40" t="s">
        <v>210</v>
      </c>
      <c r="M72" s="42"/>
      <c r="N72" s="135"/>
      <c r="O72" s="135"/>
      <c r="P72" s="135"/>
    </row>
    <row r="73" spans="1:16" s="2" customFormat="1" ht="78.75" customHeight="1">
      <c r="A73" s="18" t="s">
        <v>112</v>
      </c>
      <c r="B73" s="127" t="s">
        <v>398</v>
      </c>
      <c r="C73" s="127"/>
      <c r="D73" s="127"/>
      <c r="E73" s="134" t="s">
        <v>124</v>
      </c>
      <c r="F73" s="134"/>
      <c r="G73" s="134"/>
      <c r="H73" s="134" t="s">
        <v>138</v>
      </c>
      <c r="I73" s="134"/>
      <c r="J73" s="134" t="s">
        <v>145</v>
      </c>
      <c r="K73" s="134"/>
      <c r="L73" s="134" t="s">
        <v>146</v>
      </c>
      <c r="M73" s="134"/>
      <c r="N73" s="186"/>
      <c r="O73" s="186"/>
      <c r="P73" s="187"/>
    </row>
    <row r="74" spans="1:16" s="2" customFormat="1" ht="38.25" customHeight="1">
      <c r="A74" s="9" t="s">
        <v>211</v>
      </c>
      <c r="B74" s="184" t="s">
        <v>212</v>
      </c>
      <c r="C74" s="44"/>
      <c r="D74" s="45"/>
      <c r="E74" s="40" t="s">
        <v>213</v>
      </c>
      <c r="F74" s="41"/>
      <c r="G74" s="42"/>
      <c r="H74" s="134" t="s">
        <v>214</v>
      </c>
      <c r="I74" s="134"/>
      <c r="J74" s="40" t="s">
        <v>215</v>
      </c>
      <c r="K74" s="42"/>
      <c r="L74" s="40" t="s">
        <v>216</v>
      </c>
      <c r="M74" s="42"/>
      <c r="N74" s="135"/>
      <c r="O74" s="135"/>
      <c r="P74" s="135"/>
    </row>
    <row r="75" spans="1:16" s="2" customFormat="1" ht="30.75" customHeight="1">
      <c r="A75" s="9" t="s">
        <v>217</v>
      </c>
      <c r="B75" s="184" t="s">
        <v>218</v>
      </c>
      <c r="C75" s="44"/>
      <c r="D75" s="45"/>
      <c r="E75" s="40" t="s">
        <v>219</v>
      </c>
      <c r="F75" s="41"/>
      <c r="G75" s="42"/>
      <c r="H75" s="134" t="s">
        <v>220</v>
      </c>
      <c r="I75" s="134"/>
      <c r="J75" s="40" t="s">
        <v>221</v>
      </c>
      <c r="K75" s="42"/>
      <c r="L75" s="40" t="s">
        <v>222</v>
      </c>
      <c r="M75" s="42"/>
      <c r="N75" s="135"/>
      <c r="O75" s="135"/>
      <c r="P75" s="135"/>
    </row>
    <row r="76" spans="1:16" s="2" customFormat="1" ht="85.5" customHeight="1">
      <c r="A76" s="18" t="s">
        <v>113</v>
      </c>
      <c r="B76" s="127" t="s">
        <v>367</v>
      </c>
      <c r="C76" s="127"/>
      <c r="D76" s="127"/>
      <c r="E76" s="134" t="s">
        <v>378</v>
      </c>
      <c r="F76" s="134"/>
      <c r="G76" s="134"/>
      <c r="H76" s="134" t="s">
        <v>379</v>
      </c>
      <c r="I76" s="134"/>
      <c r="J76" s="134" t="s">
        <v>380</v>
      </c>
      <c r="K76" s="134"/>
      <c r="L76" s="134" t="s">
        <v>381</v>
      </c>
      <c r="M76" s="134"/>
      <c r="N76" s="186"/>
      <c r="O76" s="186"/>
      <c r="P76" s="187"/>
    </row>
    <row r="77" spans="1:16" s="2" customFormat="1" ht="70.5" customHeight="1">
      <c r="A77" s="18" t="s">
        <v>114</v>
      </c>
      <c r="B77" s="127" t="s">
        <v>368</v>
      </c>
      <c r="C77" s="127"/>
      <c r="D77" s="127"/>
      <c r="E77" s="134" t="s">
        <v>382</v>
      </c>
      <c r="F77" s="134"/>
      <c r="G77" s="134"/>
      <c r="H77" s="134" t="s">
        <v>383</v>
      </c>
      <c r="I77" s="134"/>
      <c r="J77" s="134" t="s">
        <v>384</v>
      </c>
      <c r="K77" s="134"/>
      <c r="L77" s="134" t="s">
        <v>385</v>
      </c>
      <c r="M77" s="134"/>
      <c r="N77" s="186"/>
      <c r="O77" s="186"/>
      <c r="P77" s="187"/>
    </row>
    <row r="78" spans="1:16" s="2" customFormat="1" ht="94.5" customHeight="1">
      <c r="A78" s="18" t="s">
        <v>115</v>
      </c>
      <c r="B78" s="127" t="s">
        <v>369</v>
      </c>
      <c r="C78" s="127"/>
      <c r="D78" s="127"/>
      <c r="E78" s="134" t="s">
        <v>386</v>
      </c>
      <c r="F78" s="134"/>
      <c r="G78" s="134"/>
      <c r="H78" s="134" t="s">
        <v>387</v>
      </c>
      <c r="I78" s="134"/>
      <c r="J78" s="134" t="s">
        <v>388</v>
      </c>
      <c r="K78" s="134"/>
      <c r="L78" s="134" t="s">
        <v>389</v>
      </c>
      <c r="M78" s="134"/>
      <c r="N78" s="186"/>
      <c r="O78" s="186"/>
      <c r="P78" s="187"/>
    </row>
    <row r="79" spans="1:16" s="2" customFormat="1" ht="28.5" customHeight="1">
      <c r="A79" s="9" t="s">
        <v>223</v>
      </c>
      <c r="B79" s="184" t="s">
        <v>224</v>
      </c>
      <c r="C79" s="44"/>
      <c r="D79" s="45"/>
      <c r="E79" s="40" t="s">
        <v>237</v>
      </c>
      <c r="F79" s="41"/>
      <c r="G79" s="42"/>
      <c r="H79" s="134" t="s">
        <v>238</v>
      </c>
      <c r="I79" s="134"/>
      <c r="J79" s="40" t="s">
        <v>239</v>
      </c>
      <c r="K79" s="42"/>
      <c r="L79" s="40" t="s">
        <v>240</v>
      </c>
      <c r="M79" s="42"/>
      <c r="N79" s="135"/>
      <c r="O79" s="135"/>
      <c r="P79" s="135"/>
    </row>
    <row r="80" spans="1:16" s="2" customFormat="1" ht="35.25" customHeight="1">
      <c r="A80" s="9" t="s">
        <v>225</v>
      </c>
      <c r="B80" s="184" t="s">
        <v>226</v>
      </c>
      <c r="C80" s="44"/>
      <c r="D80" s="45"/>
      <c r="E80" s="40" t="s">
        <v>241</v>
      </c>
      <c r="F80" s="41"/>
      <c r="G80" s="42"/>
      <c r="H80" s="134" t="s">
        <v>242</v>
      </c>
      <c r="I80" s="134"/>
      <c r="J80" s="40" t="s">
        <v>243</v>
      </c>
      <c r="K80" s="42"/>
      <c r="L80" s="40" t="s">
        <v>244</v>
      </c>
      <c r="M80" s="42"/>
      <c r="N80" s="135"/>
      <c r="O80" s="135"/>
      <c r="P80" s="135"/>
    </row>
    <row r="81" spans="1:16" s="2" customFormat="1" ht="75.75" customHeight="1">
      <c r="A81" s="18" t="s">
        <v>116</v>
      </c>
      <c r="B81" s="127" t="s">
        <v>370</v>
      </c>
      <c r="C81" s="127"/>
      <c r="D81" s="127"/>
      <c r="E81" s="134" t="s">
        <v>390</v>
      </c>
      <c r="F81" s="134"/>
      <c r="G81" s="134"/>
      <c r="H81" s="134" t="s">
        <v>391</v>
      </c>
      <c r="I81" s="134"/>
      <c r="J81" s="134" t="s">
        <v>392</v>
      </c>
      <c r="K81" s="134"/>
      <c r="L81" s="134" t="s">
        <v>393</v>
      </c>
      <c r="M81" s="134"/>
      <c r="N81" s="186"/>
      <c r="O81" s="186"/>
      <c r="P81" s="187"/>
    </row>
    <row r="82" spans="1:16" s="2" customFormat="1" ht="60.75" customHeight="1">
      <c r="A82" s="18" t="s">
        <v>117</v>
      </c>
      <c r="B82" s="127" t="s">
        <v>371</v>
      </c>
      <c r="C82" s="127"/>
      <c r="D82" s="127"/>
      <c r="E82" s="134" t="s">
        <v>233</v>
      </c>
      <c r="F82" s="134"/>
      <c r="G82" s="134"/>
      <c r="H82" s="134" t="s">
        <v>234</v>
      </c>
      <c r="I82" s="134"/>
      <c r="J82" s="134" t="s">
        <v>235</v>
      </c>
      <c r="K82" s="134"/>
      <c r="L82" s="134" t="s">
        <v>236</v>
      </c>
      <c r="M82" s="134"/>
      <c r="N82" s="186"/>
      <c r="O82" s="186"/>
      <c r="P82" s="187"/>
    </row>
    <row r="83" spans="1:16" s="2" customFormat="1" ht="45.75" customHeight="1">
      <c r="A83" s="9" t="s">
        <v>227</v>
      </c>
      <c r="B83" s="184" t="s">
        <v>228</v>
      </c>
      <c r="C83" s="44"/>
      <c r="D83" s="45"/>
      <c r="E83" s="40" t="s">
        <v>278</v>
      </c>
      <c r="F83" s="41"/>
      <c r="G83" s="42"/>
      <c r="H83" s="134" t="s">
        <v>279</v>
      </c>
      <c r="I83" s="134"/>
      <c r="J83" s="40" t="s">
        <v>280</v>
      </c>
      <c r="K83" s="42"/>
      <c r="L83" s="40" t="s">
        <v>281</v>
      </c>
      <c r="M83" s="42"/>
      <c r="N83" s="135"/>
      <c r="O83" s="135"/>
      <c r="P83" s="135"/>
    </row>
    <row r="84" spans="1:16" s="2" customFormat="1" ht="29.25" customHeight="1">
      <c r="A84" s="9" t="s">
        <v>229</v>
      </c>
      <c r="B84" s="185" t="s">
        <v>230</v>
      </c>
      <c r="C84" s="142"/>
      <c r="D84" s="143"/>
      <c r="E84" s="40" t="s">
        <v>282</v>
      </c>
      <c r="F84" s="41"/>
      <c r="G84" s="42"/>
      <c r="H84" s="134" t="s">
        <v>283</v>
      </c>
      <c r="I84" s="134"/>
      <c r="J84" s="40" t="s">
        <v>284</v>
      </c>
      <c r="K84" s="42"/>
      <c r="L84" s="40" t="s">
        <v>285</v>
      </c>
      <c r="M84" s="42"/>
      <c r="N84" s="135"/>
      <c r="O84" s="135"/>
      <c r="P84" s="135"/>
    </row>
    <row r="85" spans="1:16" s="2" customFormat="1" ht="31.5" customHeight="1">
      <c r="A85" s="9" t="s">
        <v>231</v>
      </c>
      <c r="B85" s="184" t="s">
        <v>232</v>
      </c>
      <c r="C85" s="44"/>
      <c r="D85" s="45"/>
      <c r="E85" s="40" t="s">
        <v>286</v>
      </c>
      <c r="F85" s="41"/>
      <c r="G85" s="42"/>
      <c r="H85" s="134" t="s">
        <v>287</v>
      </c>
      <c r="I85" s="134"/>
      <c r="J85" s="40" t="s">
        <v>288</v>
      </c>
      <c r="K85" s="42"/>
      <c r="L85" s="40" t="s">
        <v>289</v>
      </c>
      <c r="M85" s="42"/>
      <c r="N85" s="135"/>
      <c r="O85" s="135"/>
      <c r="P85" s="135"/>
    </row>
    <row r="86" spans="1:16" s="2" customFormat="1" ht="96" customHeight="1" thickBot="1">
      <c r="A86" s="21" t="s">
        <v>118</v>
      </c>
      <c r="B86" s="151" t="s">
        <v>119</v>
      </c>
      <c r="C86" s="151"/>
      <c r="D86" s="151"/>
      <c r="E86" s="152">
        <v>0</v>
      </c>
      <c r="F86" s="152"/>
      <c r="G86" s="152"/>
      <c r="H86" s="152">
        <v>0</v>
      </c>
      <c r="I86" s="152"/>
      <c r="J86" s="152">
        <v>0</v>
      </c>
      <c r="K86" s="152"/>
      <c r="L86" s="152">
        <v>0</v>
      </c>
      <c r="M86" s="152"/>
      <c r="N86" s="182"/>
      <c r="O86" s="182"/>
      <c r="P86" s="183"/>
    </row>
    <row r="87" spans="1:16" s="2" customFormat="1" ht="13.5" thickBot="1">
      <c r="A87" s="148"/>
      <c r="B87" s="149"/>
      <c r="C87" s="149"/>
      <c r="D87" s="149"/>
      <c r="E87" s="149"/>
      <c r="F87" s="149"/>
      <c r="G87" s="149"/>
      <c r="H87" s="149"/>
      <c r="I87" s="149"/>
      <c r="J87" s="149"/>
      <c r="K87" s="149"/>
      <c r="L87" s="149"/>
      <c r="M87" s="149"/>
      <c r="N87" s="149"/>
      <c r="O87" s="149"/>
      <c r="P87" s="149"/>
    </row>
    <row r="88" spans="1:16" s="2" customFormat="1" ht="13.5" thickTop="1">
      <c r="A88" s="159" t="s">
        <v>37</v>
      </c>
      <c r="B88" s="162" t="s">
        <v>39</v>
      </c>
      <c r="C88" s="163"/>
      <c r="D88" s="163"/>
      <c r="E88" s="163"/>
      <c r="F88" s="163"/>
      <c r="G88" s="163"/>
      <c r="H88" s="163"/>
      <c r="I88" s="164"/>
      <c r="J88" s="168" t="s">
        <v>40</v>
      </c>
      <c r="K88" s="170" t="s">
        <v>76</v>
      </c>
      <c r="L88" s="171"/>
      <c r="M88" s="174" t="s">
        <v>8</v>
      </c>
      <c r="N88" s="175"/>
      <c r="O88" s="175"/>
      <c r="P88" s="176"/>
    </row>
    <row r="89" spans="1:16" s="2" customFormat="1" ht="12.75">
      <c r="A89" s="160"/>
      <c r="B89" s="165"/>
      <c r="C89" s="166"/>
      <c r="D89" s="166"/>
      <c r="E89" s="166"/>
      <c r="F89" s="166"/>
      <c r="G89" s="166"/>
      <c r="H89" s="166"/>
      <c r="I89" s="167"/>
      <c r="J89" s="169"/>
      <c r="K89" s="172"/>
      <c r="L89" s="173"/>
      <c r="M89" s="24" t="s">
        <v>38</v>
      </c>
      <c r="N89" s="12" t="s">
        <v>78</v>
      </c>
      <c r="O89" s="24" t="s">
        <v>5</v>
      </c>
      <c r="P89" s="25" t="s">
        <v>80</v>
      </c>
    </row>
    <row r="90" spans="1:16" s="2" customFormat="1" ht="13.5" thickBot="1">
      <c r="A90" s="161"/>
      <c r="B90" s="177" t="s">
        <v>41</v>
      </c>
      <c r="C90" s="178"/>
      <c r="D90" s="178"/>
      <c r="E90" s="178"/>
      <c r="F90" s="178"/>
      <c r="G90" s="178"/>
      <c r="H90" s="178"/>
      <c r="I90" s="179"/>
      <c r="J90" s="26"/>
      <c r="K90" s="180" t="s">
        <v>77</v>
      </c>
      <c r="L90" s="181"/>
      <c r="M90" s="27" t="s">
        <v>38</v>
      </c>
      <c r="N90" s="28" t="s">
        <v>79</v>
      </c>
      <c r="O90" s="27" t="s">
        <v>5</v>
      </c>
      <c r="P90" s="29" t="s">
        <v>81</v>
      </c>
    </row>
    <row r="91" s="2" customFormat="1" ht="13.5" thickTop="1"/>
    <row r="92" spans="1:3" s="2" customFormat="1" ht="12.75">
      <c r="A92" s="2" t="s">
        <v>43</v>
      </c>
      <c r="C92" s="2" t="s">
        <v>44</v>
      </c>
    </row>
    <row r="93" s="2" customFormat="1" ht="12.75">
      <c r="C93" s="2" t="s">
        <v>45</v>
      </c>
    </row>
    <row r="94" s="2" customFormat="1" ht="12.75">
      <c r="C94" s="2" t="s">
        <v>46</v>
      </c>
    </row>
    <row r="95" s="2" customFormat="1" ht="12.75"/>
    <row r="96" spans="3:10" s="2" customFormat="1" ht="12.75">
      <c r="C96" s="2" t="s">
        <v>72</v>
      </c>
      <c r="J96" s="2" t="s">
        <v>74</v>
      </c>
    </row>
    <row r="97" s="2" customFormat="1" ht="12.75"/>
    <row r="98" s="2" customFormat="1" ht="12.75"/>
    <row r="99" spans="3:10" s="2" customFormat="1" ht="12.75">
      <c r="C99" s="2" t="s">
        <v>73</v>
      </c>
      <c r="J99" s="2" t="s">
        <v>75</v>
      </c>
    </row>
  </sheetData>
  <sheetProtection/>
  <mergeCells count="404">
    <mergeCell ref="H1:P1"/>
    <mergeCell ref="H2:P2"/>
    <mergeCell ref="A4:P4"/>
    <mergeCell ref="A9:P9"/>
    <mergeCell ref="A11:N11"/>
    <mergeCell ref="O11:P12"/>
    <mergeCell ref="A12:D13"/>
    <mergeCell ref="E12:F12"/>
    <mergeCell ref="G12:H12"/>
    <mergeCell ref="I12:N12"/>
    <mergeCell ref="E13:F13"/>
    <mergeCell ref="G13:H13"/>
    <mergeCell ref="A14:B17"/>
    <mergeCell ref="C14:E15"/>
    <mergeCell ref="F14:M14"/>
    <mergeCell ref="N14:N20"/>
    <mergeCell ref="M19:M20"/>
    <mergeCell ref="O14:O15"/>
    <mergeCell ref="P14:P15"/>
    <mergeCell ref="F15:G15"/>
    <mergeCell ref="H15:I15"/>
    <mergeCell ref="J15:M15"/>
    <mergeCell ref="C16:E17"/>
    <mergeCell ref="F16:G17"/>
    <mergeCell ref="H16:I17"/>
    <mergeCell ref="J16:K16"/>
    <mergeCell ref="L16:M16"/>
    <mergeCell ref="O16:O18"/>
    <mergeCell ref="P16:P18"/>
    <mergeCell ref="J17:K17"/>
    <mergeCell ref="L17:M17"/>
    <mergeCell ref="A18:M18"/>
    <mergeCell ref="A19:C20"/>
    <mergeCell ref="D19:D20"/>
    <mergeCell ref="E19:H20"/>
    <mergeCell ref="I19:I20"/>
    <mergeCell ref="J19:L20"/>
    <mergeCell ref="O19:O20"/>
    <mergeCell ref="P19:P20"/>
    <mergeCell ref="A21:C21"/>
    <mergeCell ref="D21:F21"/>
    <mergeCell ref="H21:I21"/>
    <mergeCell ref="K21:L21"/>
    <mergeCell ref="N21:O21"/>
    <mergeCell ref="A23:A24"/>
    <mergeCell ref="B23:D24"/>
    <mergeCell ref="E23:G24"/>
    <mergeCell ref="H23:J24"/>
    <mergeCell ref="K23:P24"/>
    <mergeCell ref="B25:D25"/>
    <mergeCell ref="E25:G25"/>
    <mergeCell ref="H25:J25"/>
    <mergeCell ref="K25:P25"/>
    <mergeCell ref="B26:D26"/>
    <mergeCell ref="E26:G26"/>
    <mergeCell ref="H26:J26"/>
    <mergeCell ref="K26:P26"/>
    <mergeCell ref="B27:D27"/>
    <mergeCell ref="E27:G27"/>
    <mergeCell ref="H27:J27"/>
    <mergeCell ref="K27:P27"/>
    <mergeCell ref="B28:D28"/>
    <mergeCell ref="E28:G28"/>
    <mergeCell ref="H28:J28"/>
    <mergeCell ref="K28:P28"/>
    <mergeCell ref="B29:D29"/>
    <mergeCell ref="E29:G29"/>
    <mergeCell ref="H29:J29"/>
    <mergeCell ref="K29:P29"/>
    <mergeCell ref="A30:P31"/>
    <mergeCell ref="A32:A33"/>
    <mergeCell ref="B32:D33"/>
    <mergeCell ref="E32:G33"/>
    <mergeCell ref="H32:I33"/>
    <mergeCell ref="J32:M32"/>
    <mergeCell ref="N32:P33"/>
    <mergeCell ref="J33:K33"/>
    <mergeCell ref="L33:M33"/>
    <mergeCell ref="B34:D34"/>
    <mergeCell ref="E34:G34"/>
    <mergeCell ref="H34:I34"/>
    <mergeCell ref="J34:K34"/>
    <mergeCell ref="L34:M34"/>
    <mergeCell ref="N34:P34"/>
    <mergeCell ref="B35:D35"/>
    <mergeCell ref="E35:G35"/>
    <mergeCell ref="H35:I35"/>
    <mergeCell ref="J35:K35"/>
    <mergeCell ref="L35:M35"/>
    <mergeCell ref="N35:P35"/>
    <mergeCell ref="B36:D36"/>
    <mergeCell ref="E36:G36"/>
    <mergeCell ref="H36:I36"/>
    <mergeCell ref="J36:K36"/>
    <mergeCell ref="L36:M36"/>
    <mergeCell ref="N36:P36"/>
    <mergeCell ref="B37:D37"/>
    <mergeCell ref="E37:G37"/>
    <mergeCell ref="H37:I37"/>
    <mergeCell ref="J37:K37"/>
    <mergeCell ref="L37:M37"/>
    <mergeCell ref="N37:P37"/>
    <mergeCell ref="B38:D38"/>
    <mergeCell ref="E38:G38"/>
    <mergeCell ref="H38:I38"/>
    <mergeCell ref="J38:K38"/>
    <mergeCell ref="L38:M38"/>
    <mergeCell ref="N38:P38"/>
    <mergeCell ref="B39:D39"/>
    <mergeCell ref="E39:G39"/>
    <mergeCell ref="H39:I39"/>
    <mergeCell ref="J39:K39"/>
    <mergeCell ref="L39:M39"/>
    <mergeCell ref="N39:P39"/>
    <mergeCell ref="B40:D40"/>
    <mergeCell ref="E40:G40"/>
    <mergeCell ref="H40:I40"/>
    <mergeCell ref="J40:K40"/>
    <mergeCell ref="L40:M40"/>
    <mergeCell ref="N40:P40"/>
    <mergeCell ref="B41:D41"/>
    <mergeCell ref="E41:G41"/>
    <mergeCell ref="H41:I41"/>
    <mergeCell ref="J41:K41"/>
    <mergeCell ref="L41:M41"/>
    <mergeCell ref="N41:P41"/>
    <mergeCell ref="B42:D42"/>
    <mergeCell ref="E42:G42"/>
    <mergeCell ref="H42:I42"/>
    <mergeCell ref="J42:K42"/>
    <mergeCell ref="L42:M42"/>
    <mergeCell ref="N42:P42"/>
    <mergeCell ref="B43:D43"/>
    <mergeCell ref="E43:G43"/>
    <mergeCell ref="H43:I43"/>
    <mergeCell ref="J43:K43"/>
    <mergeCell ref="L43:M43"/>
    <mergeCell ref="N43:P43"/>
    <mergeCell ref="B44:D44"/>
    <mergeCell ref="E44:G44"/>
    <mergeCell ref="H44:I44"/>
    <mergeCell ref="J44:K44"/>
    <mergeCell ref="L44:M44"/>
    <mergeCell ref="N44:P44"/>
    <mergeCell ref="B45:D45"/>
    <mergeCell ref="E45:G45"/>
    <mergeCell ref="H45:I45"/>
    <mergeCell ref="J45:K45"/>
    <mergeCell ref="L45:M45"/>
    <mergeCell ref="N45:P45"/>
    <mergeCell ref="B46:D46"/>
    <mergeCell ref="E46:G46"/>
    <mergeCell ref="H46:I46"/>
    <mergeCell ref="J46:K46"/>
    <mergeCell ref="L46:M46"/>
    <mergeCell ref="N46:P46"/>
    <mergeCell ref="B47:D47"/>
    <mergeCell ref="E47:G47"/>
    <mergeCell ref="H47:I47"/>
    <mergeCell ref="J47:K47"/>
    <mergeCell ref="L47:M47"/>
    <mergeCell ref="N47:P47"/>
    <mergeCell ref="B48:D48"/>
    <mergeCell ref="E48:G48"/>
    <mergeCell ref="H48:I48"/>
    <mergeCell ref="J48:K48"/>
    <mergeCell ref="L48:M48"/>
    <mergeCell ref="N48:P48"/>
    <mergeCell ref="B49:D49"/>
    <mergeCell ref="E49:G49"/>
    <mergeCell ref="H49:I49"/>
    <mergeCell ref="J49:K49"/>
    <mergeCell ref="L49:M49"/>
    <mergeCell ref="N49:P49"/>
    <mergeCell ref="B50:D50"/>
    <mergeCell ref="E50:G50"/>
    <mergeCell ref="H50:I50"/>
    <mergeCell ref="J50:K50"/>
    <mergeCell ref="L50:M50"/>
    <mergeCell ref="N50:P50"/>
    <mergeCell ref="B51:D51"/>
    <mergeCell ref="E51:G51"/>
    <mergeCell ref="H51:I51"/>
    <mergeCell ref="J51:K51"/>
    <mergeCell ref="L51:M51"/>
    <mergeCell ref="N51:P51"/>
    <mergeCell ref="B52:D52"/>
    <mergeCell ref="E52:G52"/>
    <mergeCell ref="H52:I52"/>
    <mergeCell ref="J52:K52"/>
    <mergeCell ref="L52:M52"/>
    <mergeCell ref="N52:P52"/>
    <mergeCell ref="B53:D53"/>
    <mergeCell ref="E53:G53"/>
    <mergeCell ref="H53:I53"/>
    <mergeCell ref="J53:K53"/>
    <mergeCell ref="L53:M53"/>
    <mergeCell ref="N53:P53"/>
    <mergeCell ref="B54:D54"/>
    <mergeCell ref="E54:G54"/>
    <mergeCell ref="H54:I54"/>
    <mergeCell ref="J54:K54"/>
    <mergeCell ref="L54:M54"/>
    <mergeCell ref="N54:P54"/>
    <mergeCell ref="B55:D55"/>
    <mergeCell ref="E55:G55"/>
    <mergeCell ref="H55:I55"/>
    <mergeCell ref="J55:K55"/>
    <mergeCell ref="L55:M55"/>
    <mergeCell ref="N55:P55"/>
    <mergeCell ref="B56:D56"/>
    <mergeCell ref="E56:G56"/>
    <mergeCell ref="H56:I56"/>
    <mergeCell ref="J56:K56"/>
    <mergeCell ref="L56:M56"/>
    <mergeCell ref="N56:P56"/>
    <mergeCell ref="B57:D57"/>
    <mergeCell ref="E57:G57"/>
    <mergeCell ref="H57:I57"/>
    <mergeCell ref="J57:K57"/>
    <mergeCell ref="L57:M57"/>
    <mergeCell ref="N57:P57"/>
    <mergeCell ref="B58:D58"/>
    <mergeCell ref="E58:G58"/>
    <mergeCell ref="H58:I58"/>
    <mergeCell ref="J58:K58"/>
    <mergeCell ref="L58:M58"/>
    <mergeCell ref="N58:P58"/>
    <mergeCell ref="B59:D59"/>
    <mergeCell ref="E59:G59"/>
    <mergeCell ref="H59:I59"/>
    <mergeCell ref="J59:K59"/>
    <mergeCell ref="L59:M59"/>
    <mergeCell ref="N59:P59"/>
    <mergeCell ref="B60:D60"/>
    <mergeCell ref="E60:G60"/>
    <mergeCell ref="H60:I60"/>
    <mergeCell ref="J60:K60"/>
    <mergeCell ref="L60:M60"/>
    <mergeCell ref="N60:P60"/>
    <mergeCell ref="B61:D61"/>
    <mergeCell ref="E61:G61"/>
    <mergeCell ref="H61:I61"/>
    <mergeCell ref="J61:K61"/>
    <mergeCell ref="L61:M61"/>
    <mergeCell ref="N61:P61"/>
    <mergeCell ref="B62:D62"/>
    <mergeCell ref="E62:G62"/>
    <mergeCell ref="H62:I62"/>
    <mergeCell ref="J62:K62"/>
    <mergeCell ref="L62:M62"/>
    <mergeCell ref="N62:P62"/>
    <mergeCell ref="B63:D63"/>
    <mergeCell ref="E63:G63"/>
    <mergeCell ref="H63:I63"/>
    <mergeCell ref="J63:K63"/>
    <mergeCell ref="L63:M63"/>
    <mergeCell ref="N63:P63"/>
    <mergeCell ref="B64:D64"/>
    <mergeCell ref="E64:G64"/>
    <mergeCell ref="H64:I64"/>
    <mergeCell ref="J64:K64"/>
    <mergeCell ref="L64:M64"/>
    <mergeCell ref="N64:P64"/>
    <mergeCell ref="B65:D65"/>
    <mergeCell ref="E65:G65"/>
    <mergeCell ref="H65:I65"/>
    <mergeCell ref="J65:K65"/>
    <mergeCell ref="L65:M65"/>
    <mergeCell ref="N65:P65"/>
    <mergeCell ref="B66:D66"/>
    <mergeCell ref="E66:G66"/>
    <mergeCell ref="H66:I66"/>
    <mergeCell ref="J66:K66"/>
    <mergeCell ref="L66:M66"/>
    <mergeCell ref="N66:P66"/>
    <mergeCell ref="B67:D67"/>
    <mergeCell ref="E67:G67"/>
    <mergeCell ref="H67:I67"/>
    <mergeCell ref="J67:K67"/>
    <mergeCell ref="L67:M67"/>
    <mergeCell ref="N67:P67"/>
    <mergeCell ref="B68:D68"/>
    <mergeCell ref="E68:G68"/>
    <mergeCell ref="H68:I68"/>
    <mergeCell ref="J68:K68"/>
    <mergeCell ref="L68:M68"/>
    <mergeCell ref="N68:P68"/>
    <mergeCell ref="B69:D69"/>
    <mergeCell ref="E69:G69"/>
    <mergeCell ref="H69:I69"/>
    <mergeCell ref="J69:K69"/>
    <mergeCell ref="L69:M69"/>
    <mergeCell ref="N69:P69"/>
    <mergeCell ref="B70:D70"/>
    <mergeCell ref="E70:G70"/>
    <mergeCell ref="H70:I70"/>
    <mergeCell ref="J70:K70"/>
    <mergeCell ref="L70:M70"/>
    <mergeCell ref="N70:P70"/>
    <mergeCell ref="B71:D71"/>
    <mergeCell ref="E71:G71"/>
    <mergeCell ref="H71:I71"/>
    <mergeCell ref="J71:K71"/>
    <mergeCell ref="L71:M71"/>
    <mergeCell ref="N71:P71"/>
    <mergeCell ref="B72:D72"/>
    <mergeCell ref="E72:G72"/>
    <mergeCell ref="H72:I72"/>
    <mergeCell ref="J72:K72"/>
    <mergeCell ref="L72:M72"/>
    <mergeCell ref="N72:P72"/>
    <mergeCell ref="B73:D73"/>
    <mergeCell ref="E73:G73"/>
    <mergeCell ref="H73:I73"/>
    <mergeCell ref="J73:K73"/>
    <mergeCell ref="L73:M73"/>
    <mergeCell ref="N73:P73"/>
    <mergeCell ref="B74:D74"/>
    <mergeCell ref="E74:G74"/>
    <mergeCell ref="H74:I74"/>
    <mergeCell ref="J74:K74"/>
    <mergeCell ref="L74:M74"/>
    <mergeCell ref="N74:P74"/>
    <mergeCell ref="B75:D75"/>
    <mergeCell ref="E75:G75"/>
    <mergeCell ref="H75:I75"/>
    <mergeCell ref="J75:K75"/>
    <mergeCell ref="L75:M75"/>
    <mergeCell ref="N75:P75"/>
    <mergeCell ref="B76:D76"/>
    <mergeCell ref="E76:G76"/>
    <mergeCell ref="H76:I76"/>
    <mergeCell ref="J76:K76"/>
    <mergeCell ref="L76:M76"/>
    <mergeCell ref="N76:P76"/>
    <mergeCell ref="B77:D77"/>
    <mergeCell ref="E77:G77"/>
    <mergeCell ref="H77:I77"/>
    <mergeCell ref="J77:K77"/>
    <mergeCell ref="L77:M77"/>
    <mergeCell ref="N77:P77"/>
    <mergeCell ref="B78:D78"/>
    <mergeCell ref="E78:G78"/>
    <mergeCell ref="H78:I78"/>
    <mergeCell ref="J78:K78"/>
    <mergeCell ref="L78:M78"/>
    <mergeCell ref="N78:P78"/>
    <mergeCell ref="B79:D79"/>
    <mergeCell ref="E79:G79"/>
    <mergeCell ref="H79:I79"/>
    <mergeCell ref="J79:K79"/>
    <mergeCell ref="L79:M79"/>
    <mergeCell ref="N79:P79"/>
    <mergeCell ref="B80:D80"/>
    <mergeCell ref="E80:G80"/>
    <mergeCell ref="H80:I80"/>
    <mergeCell ref="J80:K80"/>
    <mergeCell ref="L80:M80"/>
    <mergeCell ref="N80:P80"/>
    <mergeCell ref="B81:D81"/>
    <mergeCell ref="E81:G81"/>
    <mergeCell ref="H81:I81"/>
    <mergeCell ref="J81:K81"/>
    <mergeCell ref="L81:M81"/>
    <mergeCell ref="N81:P81"/>
    <mergeCell ref="B82:D82"/>
    <mergeCell ref="E82:G82"/>
    <mergeCell ref="H82:I82"/>
    <mergeCell ref="J82:K82"/>
    <mergeCell ref="L82:M82"/>
    <mergeCell ref="N82:P82"/>
    <mergeCell ref="B83:D83"/>
    <mergeCell ref="E83:G83"/>
    <mergeCell ref="H83:I83"/>
    <mergeCell ref="J83:K83"/>
    <mergeCell ref="L83:M83"/>
    <mergeCell ref="N83:P83"/>
    <mergeCell ref="B84:D84"/>
    <mergeCell ref="E84:G84"/>
    <mergeCell ref="H84:I84"/>
    <mergeCell ref="J84:K84"/>
    <mergeCell ref="L84:M84"/>
    <mergeCell ref="N84:P84"/>
    <mergeCell ref="B85:D85"/>
    <mergeCell ref="E85:G85"/>
    <mergeCell ref="H85:I85"/>
    <mergeCell ref="J85:K85"/>
    <mergeCell ref="L85:M85"/>
    <mergeCell ref="N85:P85"/>
    <mergeCell ref="B86:D86"/>
    <mergeCell ref="E86:G86"/>
    <mergeCell ref="H86:I86"/>
    <mergeCell ref="J86:K86"/>
    <mergeCell ref="L86:M86"/>
    <mergeCell ref="N86:P86"/>
    <mergeCell ref="A87:P87"/>
    <mergeCell ref="A88:A90"/>
    <mergeCell ref="B88:I89"/>
    <mergeCell ref="J88:J89"/>
    <mergeCell ref="K88:L89"/>
    <mergeCell ref="M88:P88"/>
    <mergeCell ref="B90:I90"/>
    <mergeCell ref="K90:L9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2012-01-18T12:55:23Z</cp:lastPrinted>
  <dcterms:created xsi:type="dcterms:W3CDTF">2007-12-04T12:36:07Z</dcterms:created>
  <dcterms:modified xsi:type="dcterms:W3CDTF">2012-01-18T12:55:25Z</dcterms:modified>
  <cp:category/>
  <cp:version/>
  <cp:contentType/>
  <cp:contentStatus/>
</cp:coreProperties>
</file>